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0" yWindow="-15" windowWidth="11805" windowHeight="6525" activeTab="1"/>
  </bookViews>
  <sheets>
    <sheet name="1 Доходы бюджета" sheetId="6" r:id="rId1"/>
    <sheet name="2 Расходы бюджета" sheetId="5" r:id="rId2"/>
    <sheet name="3 Источники финансирования" sheetId="3" r:id="rId3"/>
  </sheets>
  <definedNames>
    <definedName name="Date" localSheetId="0">'1 Доходы бюджета'!#REF!</definedName>
    <definedName name="Date" localSheetId="1">'2 Расходы бюджета'!#REF!</definedName>
    <definedName name="Date">'3 Источники финансирования'!#REF!</definedName>
    <definedName name="Dohod" localSheetId="0">'1 Доходы бюджета'!#REF!</definedName>
    <definedName name="Dohod" localSheetId="1">'2 Расходы бюджета'!#REF!</definedName>
    <definedName name="Dohod">'3 Источники финансирования'!#REF!</definedName>
    <definedName name="ghs" localSheetId="0">'1 Доходы бюджета'!#REF!</definedName>
    <definedName name="ghs" localSheetId="1">'2 Расходы бюджета'!#REF!</definedName>
    <definedName name="ghs">'3 Источники финансирования'!#REF!</definedName>
    <definedName name="Table">#REF!</definedName>
    <definedName name="Table1" localSheetId="0">'1 Доходы бюджета'!#REF!</definedName>
    <definedName name="Table1" localSheetId="1">'2 Расходы бюджета'!#REF!</definedName>
    <definedName name="Table1">'3 Источники финансирования'!#REF!</definedName>
    <definedName name="Table2">#REF!</definedName>
    <definedName name="Table3">#REF!</definedName>
    <definedName name="ввавы" localSheetId="0">'1 Доходы бюджета'!#REF!</definedName>
    <definedName name="ввавы" localSheetId="1">'2 Расходы бюджета'!#REF!</definedName>
    <definedName name="ввавы">'3 Источники финансирования'!#REF!</definedName>
    <definedName name="Глав_бух">#REF!</definedName>
    <definedName name="Дата" localSheetId="0">'1 Доходы бюджета'!$A$5</definedName>
    <definedName name="Дата" localSheetId="1">'2 Расходы бюджета'!#REF!</definedName>
    <definedName name="Дата">'3 Источники финансирования'!#REF!</definedName>
    <definedName name="_xlnm.Print_Titles" localSheetId="0">'1 Доходы бюджета'!$22:$22</definedName>
    <definedName name="_xlnm.Print_Titles" localSheetId="1">'2 Расходы бюджета'!$171:$171</definedName>
    <definedName name="_xlnm.Print_Titles" localSheetId="2">'3 Источники финансирования'!$30:$30</definedName>
    <definedName name="Наим_бюджета" localSheetId="0">'1 Доходы бюджета'!$A$7</definedName>
    <definedName name="Наим_бюджета" localSheetId="1">'2 Расходы бюджета'!#REF!</definedName>
    <definedName name="Наим_бюджета">'3 Источники финансирования'!#REF!</definedName>
    <definedName name="_xlnm.Print_Area" localSheetId="0">'1 Доходы бюджета'!$A$1:$F$80</definedName>
    <definedName name="_xlnm.Print_Area" localSheetId="1">'2 Расходы бюджета'!$A$1:$F$164</definedName>
    <definedName name="_xlnm.Print_Area" localSheetId="2">'3 Источники финансирования'!$A$1:$F$34</definedName>
    <definedName name="Рук_фин_экон_службы">#REF!</definedName>
    <definedName name="Руководитель">#REF!</definedName>
    <definedName name="Таблица_доходов" localSheetId="0">'1 Доходы бюджета'!#REF!</definedName>
    <definedName name="Таблица_доходов" localSheetId="1">'2 Расходы бюджета'!#REF!</definedName>
    <definedName name="Таблица_доходов">'3 Источники финансирования'!#REF!</definedName>
    <definedName name="Таблица1" localSheetId="0">'1 Доходы бюджета'!#REF!</definedName>
    <definedName name="Таблица1" localSheetId="1">'2 Расходы бюджета'!#REF!</definedName>
    <definedName name="Таблица1">'3 Источники финансирования'!#REF!</definedName>
    <definedName name="Таблица2">#REF!</definedName>
    <definedName name="Таблица3">#REF!</definedName>
  </definedNames>
  <calcPr calcId="124519" refMode="R1C1"/>
</workbook>
</file>

<file path=xl/calcChain.xml><?xml version="1.0" encoding="utf-8"?>
<calcChain xmlns="http://schemas.openxmlformats.org/spreadsheetml/2006/main">
  <c r="K69" i="5"/>
  <c r="J69"/>
  <c r="K36"/>
  <c r="J36"/>
  <c r="K33"/>
  <c r="J33"/>
  <c r="K31"/>
  <c r="J31"/>
  <c r="K21"/>
  <c r="K20"/>
  <c r="J21"/>
  <c r="J20"/>
</calcChain>
</file>

<file path=xl/sharedStrings.xml><?xml version="1.0" encoding="utf-8"?>
<sst xmlns="http://schemas.openxmlformats.org/spreadsheetml/2006/main" count="727" uniqueCount="400">
  <si>
    <t>383</t>
  </si>
  <si>
    <t xml:space="preserve">Единица измерения:  руб </t>
  </si>
  <si>
    <t>4</t>
  </si>
  <si>
    <t>КОДЫ</t>
  </si>
  <si>
    <t xml:space="preserve"> Наименование показателя</t>
  </si>
  <si>
    <t xml:space="preserve">             по ОКПО</t>
  </si>
  <si>
    <t xml:space="preserve">             по ОКЕИ</t>
  </si>
  <si>
    <t xml:space="preserve">                   Дата</t>
  </si>
  <si>
    <t xml:space="preserve">  Форма по ОКУД</t>
  </si>
  <si>
    <t>код стро-ки</t>
  </si>
  <si>
    <t>Исполнено</t>
  </si>
  <si>
    <t>Неисполненные назначения</t>
  </si>
  <si>
    <t>1. Доходы бюджета</t>
  </si>
  <si>
    <t>5</t>
  </si>
  <si>
    <t>6</t>
  </si>
  <si>
    <t>Утвержденные бюджетные назначения</t>
  </si>
  <si>
    <t>ОТЧЕТ ОБ ИСПОЛНЕНИИ БЮДЖЕТА</t>
  </si>
  <si>
    <t xml:space="preserve">Наименование финансового органа  </t>
  </si>
  <si>
    <t>Глава по БК</t>
  </si>
  <si>
    <t>Код дохода по бюджетной классификации</t>
  </si>
  <si>
    <t>0503117</t>
  </si>
  <si>
    <t xml:space="preserve">                          2. Расходы бюджета</t>
  </si>
  <si>
    <t>Код стро-ки</t>
  </si>
  <si>
    <t>Код расхода по бюджетной классификации</t>
  </si>
  <si>
    <t>3. Источники финансирования дефицита бюджета</t>
  </si>
  <si>
    <t>Код источника финансирования дефицита бюджета по бюджетной классификации</t>
  </si>
  <si>
    <t xml:space="preserve"> Руководитель                         ____________________</t>
  </si>
  <si>
    <t xml:space="preserve">                                                            (подпись)                                              (расшифровка подписи)</t>
  </si>
  <si>
    <t>Руководитель финансово-</t>
  </si>
  <si>
    <t xml:space="preserve">экономической службы        ____________________       </t>
  </si>
  <si>
    <t xml:space="preserve">                                                          (подпись)                                                (расшифровка подписи)</t>
  </si>
  <si>
    <t xml:space="preserve">Главный бухгалтер               ____________________   </t>
  </si>
  <si>
    <t xml:space="preserve">                                                            (подпись)                                                 (расшифровка подписи)</t>
  </si>
  <si>
    <t>Форма 0503117  с.3</t>
  </si>
  <si>
    <t>Форма 0503117  с.2</t>
  </si>
  <si>
    <t>"________"    _______________  20____  г.</t>
  </si>
  <si>
    <t>по ОКТМО</t>
  </si>
  <si>
    <t>Периодичность:         месячная, квартальная, годовая</t>
  </si>
  <si>
    <t>Код субъекта бюджетной отчетности</t>
  </si>
  <si>
    <t>на 1  Октября  2023 г.</t>
  </si>
  <si>
    <t>администрация Зюзинского сельсовета Барабинского района Новосибирской области</t>
  </si>
  <si>
    <t>Наименование публично-правового образования:   Местный</t>
  </si>
  <si>
    <t>01.10.2023</t>
  </si>
  <si>
    <t>ПБС</t>
  </si>
  <si>
    <t>004202226</t>
  </si>
  <si>
    <t>555</t>
  </si>
  <si>
    <t>50604402</t>
  </si>
  <si>
    <t>Доходы бюджета - всего</t>
  </si>
  <si>
    <t>010</t>
  </si>
  <si>
    <t/>
  </si>
  <si>
    <t xml:space="preserve">     в том числе:</t>
  </si>
  <si>
    <t>НАЛОГОВЫЕ И НЕНАЛОГОВЫЕ ДОХОДЫ</t>
  </si>
  <si>
    <t>000 1 00 00000 00 0000 000</t>
  </si>
  <si>
    <t>НАЛОГИ НА ПРИБЫЛЬ, ДОХОДЫ</t>
  </si>
  <si>
    <t>000 1 01 00000 00 0000 000</t>
  </si>
  <si>
    <t>Налог на доходы физических лиц</t>
  </si>
  <si>
    <t>000 1 01 02000 01 0000 110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</si>
  <si>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</t>
  </si>
  <si>
    <t>000 1 01 02010 01 0000 110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</si>
  <si>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</t>
  </si>
  <si>
    <t>000 1 01 02020 01 0000 110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</si>
  <si>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</si>
  <si>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000 1 01 02030 01 0000 110</t>
  </si>
  <si>
    <t>НАЛОГИ НА ТОВАРЫ (РАБОТЫ, УСЛУГИ), РЕАЛИЗУЕМЫЕ НА ТЕРРИТОРИИ РОССИЙСКОЙ ФЕДЕРАЦИИ</t>
  </si>
  <si>
    <t>000 1 03 00000 00 0000 000</t>
  </si>
  <si>
    <t>Акцизы по подакцизным товарам (продукции), производимым на территории Российской Федерации</t>
  </si>
  <si>
    <t>000 1 03 02000 01 0000 110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</si>
  <si>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</t>
  </si>
  <si>
    <t>000 1 03 02231 01 0000 110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</si>
  <si>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</t>
  </si>
  <si>
    <t>000 1 03 02241 01 0000 110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</si>
  <si>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</t>
  </si>
  <si>
    <t>000 1 03 02251 01 0000 110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</si>
  <si>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</t>
  </si>
  <si>
    <t>000 1 03 02261 01 0000 110</t>
  </si>
  <si>
    <t>НАЛОГИ НА СОВОКУПНЫЙ ДОХОД</t>
  </si>
  <si>
    <t>000 1 05 00000 00 0000 000</t>
  </si>
  <si>
    <t>Единый сельскохозяйственный налог</t>
  </si>
  <si>
    <t>000 1 05 03000 01 0000 110</t>
  </si>
  <si>
    <t>000 1 05 03010 01 0000 110</t>
  </si>
  <si>
    <t>НАЛОГИ НА ИМУЩЕСТВО</t>
  </si>
  <si>
    <t>000 1 06 00000 00 0000 000</t>
  </si>
  <si>
    <t>Налог на имущество физических лиц</t>
  </si>
  <si>
    <t>000 1 06 01000 00 0000 110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</si>
  <si>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</si>
  <si>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000 1 06 01030 10 0000 110</t>
  </si>
  <si>
    <t>Земельный налог</t>
  </si>
  <si>
    <t>000 1 06 06000 00 0000 110</t>
  </si>
  <si>
    <t>Земельный налог с организаций</t>
  </si>
  <si>
    <t>000 1 06 06030 00 0000 110</t>
  </si>
  <si>
    <t>Земельный налог с организаций, обладающих земельным участком, расположенным в границах сельских поселений</t>
  </si>
  <si>
    <t>000 1 06 06033 10 0000 110</t>
  </si>
  <si>
    <t>Земельный налог с физических лиц</t>
  </si>
  <si>
    <t>000 1 06 06040 00 0000 110</t>
  </si>
  <si>
    <t>Земельный налог с физических лиц, обладающих земельным участком, расположенным в границах сельских поселений</t>
  </si>
  <si>
    <t>000 1 06 06043 10 0000 110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</si>
  <si>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</t>
  </si>
  <si>
    <t>000 1 11 05000 00 0000 120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</si>
  <si>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</t>
  </si>
  <si>
    <t>000 1 11 05020 00 0000 120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</si>
  <si>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</si>
  <si>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000 1 11 05025 10 0000 120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</si>
  <si>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</t>
  </si>
  <si>
    <t>000 1 11 05030 00 0000 120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</si>
  <si>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</si>
  <si>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000 1 11 05035 10 0000 120</t>
  </si>
  <si>
    <t>ДОХОДЫ ОТ ОКАЗАНИЯ ПЛАТНЫХ УСЛУГ И КОМПЕНСАЦИИ ЗАТРАТ ГОСУДАРСТВА</t>
  </si>
  <si>
    <t>000 1 13 00000 00 0000 000</t>
  </si>
  <si>
    <t>Доходы от компенсации затрат государства</t>
  </si>
  <si>
    <t>000 1 13 02000 00 0000 130</t>
  </si>
  <si>
    <t>Прочие доходы от компенсации затрат государства</t>
  </si>
  <si>
    <t>000 1 13 02990 00 0000 130</t>
  </si>
  <si>
    <t>Прочие доходы от компенсации затрат бюджетов сельских поселений</t>
  </si>
  <si>
    <t>000 1 13 02995 10 0000 130</t>
  </si>
  <si>
    <t>ДОХОДЫ ОТ ПРОДАЖИ МАТЕРИАЛЬНЫХ И НЕМАТЕРИАЛЬНЫХ АКТИВОВ</t>
  </si>
  <si>
    <t>000 1 14 00000 00 0000 000</t>
  </si>
  <si>
    <t>Доходы от продажи земельных участков, находящихся в государственной и муниципальной собственности</t>
  </si>
  <si>
    <t>000 1 14 06000 00 0000 430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</si>
  <si>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</si>
  <si>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000 1 14 06020 00 0000 430</t>
  </si>
  <si>
    <t>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</si>
  <si>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>000 1 14 06025 10 0000 430</t>
  </si>
  <si>
    <t>Инициативные платежи</t>
  </si>
  <si>
    <t>000 1 17 15000 00 0000 150</t>
  </si>
  <si>
    <t>Инициативные платежи, зачисляемые в бюджеты сельских поселений</t>
  </si>
  <si>
    <t>000 1 17 15030 10 0000 150</t>
  </si>
  <si>
    <t>БЕЗВОЗМЕЗДНЫЕ ПОСТУПЛЕНИЯ</t>
  </si>
  <si>
    <t>000 2 00 00000 00 0000 000</t>
  </si>
  <si>
    <t>БЕЗВОЗМЕЗДНЫЕ ПОСТУПЛЕНИЯ ОТ ДРУГИХ БЮДЖЕТОВ БЮДЖЕТНОЙ СИСТЕМЫ РОССИЙСКОЙ ФЕДЕРАЦИИ</t>
  </si>
  <si>
    <t>000 2 02 00000 00 0000 000</t>
  </si>
  <si>
    <t>Дотации бюджетам бюджетной системы Российской Федерации</t>
  </si>
  <si>
    <t>000 2 02 10000 00 0000 150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</si>
  <si>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</si>
  <si>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000 2 02 16001 00 0000 150</t>
  </si>
  <si>
    <t>Дотации бюджетам сельских поселений на выравнивание бюджетной обеспеченности из бюджетов муниципальных районов</t>
  </si>
  <si>
    <t>000 2 02 16001 10 0000 150</t>
  </si>
  <si>
    <t>Субсидии бюджетам бюджетной системы Российской Федерации (межбюджетные субсидии)</t>
  </si>
  <si>
    <t>000 2 02 20000 00 0000 150</t>
  </si>
  <si>
    <t>Субсидии бюджетам на поддержку отрасли культуры</t>
  </si>
  <si>
    <t>000 2 02 25519 00 0000 150</t>
  </si>
  <si>
    <t>Субсидии бюджетам сельских поселений на поддержку отрасли культуры</t>
  </si>
  <si>
    <t>000 2 02 25519 10 0000 150</t>
  </si>
  <si>
    <t>Прочие субсидии</t>
  </si>
  <si>
    <t>000 2 02 29999 00 0000 150</t>
  </si>
  <si>
    <t>Прочие субсидии бюджетам сельских поселений</t>
  </si>
  <si>
    <t>000 2 02 29999 10 0000 150</t>
  </si>
  <si>
    <t>Субвенции бюджетам бюджетной системы Российской Федерации</t>
  </si>
  <si>
    <t>000 2 02 30000 00 0000 150</t>
  </si>
  <si>
    <t>Субвенции местным бюджетам на выполнение передаваемых полномочий субъектов Российской Федерации</t>
  </si>
  <si>
    <t>000 2 02 30024 00 0000 150</t>
  </si>
  <si>
    <t>Субвенции бюджетам сельских поселений на выполнение передаваемых полномочий субъектов Российской Федерации</t>
  </si>
  <si>
    <t>000 2 02 30024 10 0000 150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</si>
  <si>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</si>
  <si>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000 2 02 35118 00 0000 150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</si>
  <si>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</si>
  <si>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000 2 02 35118 10 0000 150</t>
  </si>
  <si>
    <t>Иные межбюджетные трансферты</t>
  </si>
  <si>
    <t>000 2 02 40000 00 0000 150</t>
  </si>
  <si>
    <t>Прочие межбюджетные трансферты, передаваемые бюджетам</t>
  </si>
  <si>
    <t>000 2 02 49999 00 0000 150</t>
  </si>
  <si>
    <t>Прочие межбюджетные трансферты, передаваемые бюджетам сельских поселений</t>
  </si>
  <si>
    <t>000 2 02 49999 10 0000 150</t>
  </si>
  <si>
    <t>Расходы бюджета - всего</t>
  </si>
  <si>
    <t>200</t>
  </si>
  <si>
    <t>ОБЩЕГОСУДАРСТВЕННЫЕ ВОПРОСЫ</t>
  </si>
  <si>
    <t>000 0100 0000000000 000</t>
  </si>
  <si>
    <t>Функционирование высшего должностного лица субъекта Российской Федерации и муниципального образования</t>
  </si>
  <si>
    <t>555 0102</t>
  </si>
  <si>
    <t>Высшее должностное лицо муниципального образования</t>
  </si>
  <si>
    <t>555 0102 9900001110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</si>
  <si>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</si>
  <si>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555 0102 9900001110 100</t>
  </si>
  <si>
    <t>Расходы на выплаты персоналу государственных (муниципальных) органов</t>
  </si>
  <si>
    <t>555 0102 9900001110 120</t>
  </si>
  <si>
    <t>Фонд оплаты труда государственных (муниципальных) органов</t>
  </si>
  <si>
    <t>555 0102 9900001110 121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</si>
  <si>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</si>
  <si>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555 0102 9900001110 129</t>
  </si>
  <si>
    <t>Обеспечениесбалансированности мкстных бюджетов в рамках государственной программы НСО" Управление госфинансами в НСО на 2014-2019гг"</t>
  </si>
  <si>
    <t>555 0102 9900070510</t>
  </si>
  <si>
    <t>555 0102 9900070510 100</t>
  </si>
  <si>
    <t>555 0102 9900070510 120</t>
  </si>
  <si>
    <t>555 0102 9900070510 121</t>
  </si>
  <si>
    <t>555 0102 9900070510 129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</si>
  <si>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</si>
  <si>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555 0104</t>
  </si>
  <si>
    <t>Расходы на обеспечение функций муниципальных органов</t>
  </si>
  <si>
    <t>555 0104 9900001410</t>
  </si>
  <si>
    <t>555 0104 9900001410 100</t>
  </si>
  <si>
    <t>555 0104 9900001410 120</t>
  </si>
  <si>
    <t>555 0104 9900001410 121</t>
  </si>
  <si>
    <t>Иные выплаты персоналу государственных (муниципальных) органов, за исключением фонда оплаты труда</t>
  </si>
  <si>
    <t>555 0104 9900001410 122</t>
  </si>
  <si>
    <t>555 0104 9900001410 129</t>
  </si>
  <si>
    <t>Закупка товаров, работ и услуг для государственных (муниципальных) нужд</t>
  </si>
  <si>
    <t>555 0104 9900001410 200</t>
  </si>
  <si>
    <t>Иные закупки товаров, работ и услуг для обеспечения государственных (муниципальных) нужд</t>
  </si>
  <si>
    <t>555 0104 9900001410 240</t>
  </si>
  <si>
    <t>Закупка товаров, работ и услуг в сфере информационно-коммуникационных технологий</t>
  </si>
  <si>
    <t>555 0104 9900001410 242</t>
  </si>
  <si>
    <t>Прочая закупка товаров, работ и услуг</t>
  </si>
  <si>
    <t>555 0104 9900001410 244</t>
  </si>
  <si>
    <t>Закупка энергетических ресурсов</t>
  </si>
  <si>
    <t>555 0104 9900001410 247</t>
  </si>
  <si>
    <t>Иные бюджетные ассигнования</t>
  </si>
  <si>
    <t>555 0104 9900001410 800</t>
  </si>
  <si>
    <t>Уплата налогов, сборов и иных платежей</t>
  </si>
  <si>
    <t>555 0104 9900001410 850</t>
  </si>
  <si>
    <t>Уплата налога на имущество организаций и земельного налога</t>
  </si>
  <si>
    <t>555 0104 9900001410 851</t>
  </si>
  <si>
    <t>Уплата прочих налогов, сборов</t>
  </si>
  <si>
    <t>555 0104 9900001410 852</t>
  </si>
  <si>
    <t>Уплата иных платежей</t>
  </si>
  <si>
    <t>555 0104 9900001410 853</t>
  </si>
  <si>
    <t>Осуществление отдельных государственных полномочий Новосибирской области по решению вопросов в сфере административных правонарушений</t>
  </si>
  <si>
    <t>555 0104 9900070190</t>
  </si>
  <si>
    <t>555 0104 9900070190 200</t>
  </si>
  <si>
    <t>555 0104 9900070190 240</t>
  </si>
  <si>
    <t>555 0104 9900070190 244</t>
  </si>
  <si>
    <t>555 0104 9900070510</t>
  </si>
  <si>
    <t>555 0104 9900070510 100</t>
  </si>
  <si>
    <t>555 0104 9900070510 120</t>
  </si>
  <si>
    <t>555 0104 9900070510 121</t>
  </si>
  <si>
    <t>555 0104 9900070510 129</t>
  </si>
  <si>
    <t>Обеспечение деятельности финансовых, налоговых и таможенных органов и органов финансового (финансово-бюджетного) надзора</t>
  </si>
  <si>
    <t>555 0106</t>
  </si>
  <si>
    <t>Межбюджетные трансферты бюджетам муниципальных районов из бюджетов поселений и межбюджетные трансферты бюджетам поселений из бюджетов муниципальных районов на осуществление части полномочий по решению вопросов местного значения в соответствии с заключенн</t>
  </si>
  <si>
    <t>555 0106 9900014010</t>
  </si>
  <si>
    <t>Межбюджетные трансферты</t>
  </si>
  <si>
    <t>555 0106 9900014010 500</t>
  </si>
  <si>
    <t>555 0106 9900014010 540</t>
  </si>
  <si>
    <t>Резервные фонды</t>
  </si>
  <si>
    <t>555 0111</t>
  </si>
  <si>
    <t>Резервный фонд местных администраций</t>
  </si>
  <si>
    <t>555 0111 9900001510</t>
  </si>
  <si>
    <t>555 0111 9900001510 800</t>
  </si>
  <si>
    <t>Резервные средства</t>
  </si>
  <si>
    <t>555 0111 9900001510 870</t>
  </si>
  <si>
    <t>Другие общегосударственные вопросы</t>
  </si>
  <si>
    <t>555 0113</t>
  </si>
  <si>
    <t>Выполнение других обязательств муниципального образования</t>
  </si>
  <si>
    <t>555 0113 9900001640</t>
  </si>
  <si>
    <t>555 0113 9900001640 200</t>
  </si>
  <si>
    <t>555 0113 9900001640 240</t>
  </si>
  <si>
    <t>555 0113 9900001640 244</t>
  </si>
  <si>
    <t>555 0113 9900001640 800</t>
  </si>
  <si>
    <t>555 0113 9900001640 850</t>
  </si>
  <si>
    <t>555 0113 9900001640 853</t>
  </si>
  <si>
    <t>НАЦИОНАЛЬНАЯ ОБОРОНА</t>
  </si>
  <si>
    <t>000 0200 0000000000 000</t>
  </si>
  <si>
    <t>Мобилизационная и вневойсковая подготовка</t>
  </si>
  <si>
    <t>555 0203</t>
  </si>
  <si>
    <t>Субвенции на осуществление первичного воинского учета на территориях, где отсутствуют военные комиссариаты, за счет средств федерального бюджета</t>
  </si>
  <si>
    <t>555 0203 9900051180</t>
  </si>
  <si>
    <t>555 0203 9900051180 100</t>
  </si>
  <si>
    <t>555 0203 9900051180 120</t>
  </si>
  <si>
    <t>555 0203 9900051180 121</t>
  </si>
  <si>
    <t>555 0203 9900051180 129</t>
  </si>
  <si>
    <t>555 0203 9900051180 200</t>
  </si>
  <si>
    <t>555 0203 9900051180 240</t>
  </si>
  <si>
    <t>555 0203 9900051180 244</t>
  </si>
  <si>
    <t>НАЦИОНАЛЬНАЯ БЕЗОПАСНОСТЬ И ПРАВООХРАНИТЕЛЬНАЯ ДЕЯТЕЛЬНОСТЬ</t>
  </si>
  <si>
    <t>000 0300 0000000000 000</t>
  </si>
  <si>
    <t>Защита населения и территории от чрезвычайных ситуаций природного и техногенного характера, пожарная безопасность</t>
  </si>
  <si>
    <t>555 0310</t>
  </si>
  <si>
    <t>Реализация мероприятий муниципальной программы "Обеспечение безопасности жизнедеятельности населения на территории Зюзинского сельсовета на 2016 - 2018 годы"</t>
  </si>
  <si>
    <t>555 0310 0300003100</t>
  </si>
  <si>
    <t>555 0310 0300003100 100</t>
  </si>
  <si>
    <t>Расходы на выплаты персоналу казенных учреждений</t>
  </si>
  <si>
    <t>555 0310 0300003100 110</t>
  </si>
  <si>
    <t>Фонд оплаты труда учреждений</t>
  </si>
  <si>
    <t>555 0310 0300003100 111</t>
  </si>
  <si>
    <t>Иные выплаты учреждений привлекаемым лицам</t>
  </si>
  <si>
    <t>555 0310 0300003100 113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</si>
  <si>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</si>
  <si>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555 0310 0300003100 119</t>
  </si>
  <si>
    <t>555 0310 0300003100 200</t>
  </si>
  <si>
    <t>555 0310 0300003100 240</t>
  </si>
  <si>
    <t>555 0310 0300003100 244</t>
  </si>
  <si>
    <t>Мероприятия по предупреждению терроризма и зкстремизма</t>
  </si>
  <si>
    <t>555 0310 9900008250</t>
  </si>
  <si>
    <t>555 0310 9900008250 200</t>
  </si>
  <si>
    <t>555 0310 9900008250 240</t>
  </si>
  <si>
    <t>555 0310 9900008250 244</t>
  </si>
  <si>
    <t>НАЦИОНАЛЬНАЯ ЭКОНОМИКА</t>
  </si>
  <si>
    <t>000 0400 0000000000 000</t>
  </si>
  <si>
    <t>Дорожное хозяйство (дорожные фонды)</t>
  </si>
  <si>
    <t>555 0409</t>
  </si>
  <si>
    <t>Содержание сети автомобильных дорог в рамках муниципальной программы "Развитие дорожной инфраструктуры Зюзинского сельсовета Барабинского района Новосибирской области на 2016-2020годы"</t>
  </si>
  <si>
    <t>555 0409 1510004150</t>
  </si>
  <si>
    <t>555 0409 1510004150 200</t>
  </si>
  <si>
    <t>555 0409 1510004150 240</t>
  </si>
  <si>
    <t>555 0409 1510004150 244</t>
  </si>
  <si>
    <t>ЖИЛИЩНО-КОММУНАЛЬНОЕ ХОЗЯЙСТВО</t>
  </si>
  <si>
    <t>000 0500 0000000000 000</t>
  </si>
  <si>
    <t>Благоустройство</t>
  </si>
  <si>
    <t>555 0503</t>
  </si>
  <si>
    <t>Реализация мероприятий по уличному освещению в рамках подрограммы "Благоустройство" муниципальной программы "Жилищно-коммунальное хозяйство Зюзинского сельсовета Барабинского района Новосибирской области на 2016-2018 годы</t>
  </si>
  <si>
    <t>555 0503 0540005310</t>
  </si>
  <si>
    <t>555 0503 0540005310 200</t>
  </si>
  <si>
    <t>555 0503 0540005310 240</t>
  </si>
  <si>
    <t>555 0503 0540005310 244</t>
  </si>
  <si>
    <t>555 0503 0540005310 247</t>
  </si>
  <si>
    <t>Реализация мероприятий по сбору и вывозу твердых бытовых отходов в рамках подрограммы "Благоустройство" муниципальной программы "Жилищно-коммунальное хозяйство Зюзинского сельсовета Барабинского района Новосибирской области на 2016-2018 годы</t>
  </si>
  <si>
    <t>555 0503 0540005320</t>
  </si>
  <si>
    <t>555 0503 0540005320 200</t>
  </si>
  <si>
    <t>555 0503 0540005320 240</t>
  </si>
  <si>
    <t>555 0503 0540005320 244</t>
  </si>
  <si>
    <t>Реализация мероприятий по организации и содержанию мест захоронения в рамках подрограммы "Благоустройство" муниципальной программы "Жилищно-коммунальное хозяйство Зюзинского сельсовета Барабинского района Новосибирской области на 2016-2018 годы</t>
  </si>
  <si>
    <t>555 0503 0540005340</t>
  </si>
  <si>
    <t>555 0503 0540005340 200</t>
  </si>
  <si>
    <t>555 0503 0540005340 240</t>
  </si>
  <si>
    <t>555 0503 0540005340 244</t>
  </si>
  <si>
    <t>реализация проектов развития территорий муниципальных образований Новосибирской области, основанных на местных инициативах, в рамках государственной программы Новосибирской области "Управление финансами в Новосибирской области"</t>
  </si>
  <si>
    <t>555 0503 9900070240</t>
  </si>
  <si>
    <t>555 0503 9900070240 200</t>
  </si>
  <si>
    <t>555 0503 9900070240 240</t>
  </si>
  <si>
    <t>555 0503 9900070240 244</t>
  </si>
  <si>
    <t>Софинансирование  проектов развития территорий муниципальных образований Новосибирской области, основанных на местных инициативах, в рамках государственной программы Новосибирской области "Управление финансами в Новосибирской области"</t>
  </si>
  <si>
    <t>555 0503 99000S0240</t>
  </si>
  <si>
    <t>555 0503 99000S0240 200</t>
  </si>
  <si>
    <t>555 0503 99000S0240 240</t>
  </si>
  <si>
    <t>555 0503 99000S0240 244</t>
  </si>
  <si>
    <t>КУЛЬТУРА, КИНЕМАТОГРАФИЯ</t>
  </si>
  <si>
    <t>000 0800 0000000000 000</t>
  </si>
  <si>
    <t>Культура</t>
  </si>
  <si>
    <t>555 0801</t>
  </si>
  <si>
    <t>Дворцы и дома культуры, другие учреждения культуры</t>
  </si>
  <si>
    <t>555 0801 0800008110</t>
  </si>
  <si>
    <t>555 0801 0800008110 100</t>
  </si>
  <si>
    <t>555 0801 0800008110 110</t>
  </si>
  <si>
    <t>555 0801 0800008110 111</t>
  </si>
  <si>
    <t>555 0801 0800008110 119</t>
  </si>
  <si>
    <t>555 0801 0800008110 200</t>
  </si>
  <si>
    <t>555 0801 0800008110 240</t>
  </si>
  <si>
    <t>555 0801 0800008110 242</t>
  </si>
  <si>
    <t>555 0801 0800008110 244</t>
  </si>
  <si>
    <t>555 0801 0800008110 247</t>
  </si>
  <si>
    <t>555 0801 0800008110 800</t>
  </si>
  <si>
    <t>555 0801 0800008110 850</t>
  </si>
  <si>
    <t>555 0801 0800008110 851</t>
  </si>
  <si>
    <t>555 0801 0800008110 852</t>
  </si>
  <si>
    <t>Организация и проведение культурно - досугового мероприятия</t>
  </si>
  <si>
    <t>555 0801 0800008140</t>
  </si>
  <si>
    <t>555 0801 0800008140 200</t>
  </si>
  <si>
    <t>555 0801 0800008140 240</t>
  </si>
  <si>
    <t>555 0801 0800008140 244</t>
  </si>
  <si>
    <t>Обеспечение деятельности учреждений культуры за счет субсидий на сбалансированность из областного бюджета в рамках государственной программы Новосибирской области "Управление государственными финансами в Новосибирской области на 2014-2019 годы</t>
  </si>
  <si>
    <t>555 0801 0800070510</t>
  </si>
  <si>
    <t>555 0801 0800070510 100</t>
  </si>
  <si>
    <t>555 0801 0800070510 110</t>
  </si>
  <si>
    <t>555 0801 0800070510 111</t>
  </si>
  <si>
    <t>555 0801 0800070510 119</t>
  </si>
  <si>
    <t>Субсидия на поддержку отрасли культуры</t>
  </si>
  <si>
    <t>555 0801 990A255190</t>
  </si>
  <si>
    <t>555 0801 990A255190 200</t>
  </si>
  <si>
    <t>555 0801 990A255190 240</t>
  </si>
  <si>
    <t>555 0801 990A255190 244</t>
  </si>
  <si>
    <t>СОЦИАЛЬНАЯ ПОЛИТИКА</t>
  </si>
  <si>
    <t>000 1000 0000000000 000</t>
  </si>
  <si>
    <t>Пенсионное обеспечение</t>
  </si>
  <si>
    <t>555 1001</t>
  </si>
  <si>
    <t>Доплата к пенсиям муниципальным служащим</t>
  </si>
  <si>
    <t>555 1001 1600010010</t>
  </si>
  <si>
    <t>Социальное обеспечение и иные выплаты населению</t>
  </si>
  <si>
    <t>555 1001 1600010010 300</t>
  </si>
  <si>
    <t>Публичные нормативные социальные выплаты гражданам</t>
  </si>
  <si>
    <t>555 1001 1600010010 310</t>
  </si>
  <si>
    <t>Иные пенсии, социальные доплаты к пенсиям</t>
  </si>
  <si>
    <t>555 1001 1600010010 312</t>
  </si>
  <si>
    <t>ФИЗИЧЕСКАЯ КУЛЬТУРА И СПОРТ</t>
  </si>
  <si>
    <t>000 1100 0000000000 000</t>
  </si>
  <si>
    <t>Физическая культура</t>
  </si>
  <si>
    <t>555 1101</t>
  </si>
  <si>
    <t>Организация и проведение спортивно-массовых мероприятий</t>
  </si>
  <si>
    <t>555 1101 1100011070</t>
  </si>
  <si>
    <t>555 1101 1100011070 200</t>
  </si>
  <si>
    <t>555 1101 1100011070 240</t>
  </si>
  <si>
    <t>555 1101 1100011070 244</t>
  </si>
  <si>
    <t>Результат исполнения бюджета (дефицит / профицит)</t>
  </si>
  <si>
    <t>450</t>
  </si>
  <si>
    <t>Кукишев В.М.</t>
  </si>
  <si>
    <t>Николаева Л. Ю.</t>
  </si>
  <si>
    <t>Источники финансирования дефицита бюджета - всего</t>
  </si>
  <si>
    <t>500</t>
  </si>
  <si>
    <t>источники внутреннего финансирования бюджета</t>
  </si>
  <si>
    <t>520</t>
  </si>
  <si>
    <t xml:space="preserve">     из них:</t>
  </si>
  <si>
    <t>источники внешнего финансирования бюджета</t>
  </si>
  <si>
    <t>620</t>
  </si>
  <si>
    <t>изменение остатков средств</t>
  </si>
  <si>
    <t>700</t>
  </si>
  <si>
    <t>увеличение остатков средств, всего</t>
  </si>
  <si>
    <t>710</t>
  </si>
  <si>
    <t>увеличение прочих остатков денежных средств бюджетов сельских поселений</t>
  </si>
  <si>
    <t>000 01 05 02 01 10 0000 510</t>
  </si>
  <si>
    <t>уменьшение остатков средств, всего</t>
  </si>
  <si>
    <t>720</t>
  </si>
  <si>
    <t>уменьшение прочих остатков денежных средств бюджетов сельских поселений</t>
  </si>
  <si>
    <t>000 01 05 02 01 10 0000 610</t>
  </si>
</sst>
</file>

<file path=xl/styles.xml><?xml version="1.0" encoding="utf-8"?>
<styleSheet xmlns="http://schemas.openxmlformats.org/spreadsheetml/2006/main">
  <fonts count="8">
    <font>
      <sz val="10"/>
      <name val="Arial Cyr"/>
      <charset val="204"/>
    </font>
    <font>
      <b/>
      <sz val="10"/>
      <name val="Arial Cyr"/>
      <charset val="204"/>
    </font>
    <font>
      <sz val="8"/>
      <name val="Arial Cyr"/>
      <family val="2"/>
      <charset val="204"/>
    </font>
    <font>
      <sz val="8"/>
      <name val="Arial Cyr"/>
      <charset val="204"/>
    </font>
    <font>
      <b/>
      <sz val="10"/>
      <name val="Arial Cyr"/>
      <family val="2"/>
      <charset val="204"/>
    </font>
    <font>
      <b/>
      <sz val="11"/>
      <name val="Arial Cyr"/>
      <family val="2"/>
      <charset val="204"/>
    </font>
    <font>
      <sz val="7"/>
      <name val="Arial Cyr"/>
      <charset val="204"/>
    </font>
    <font>
      <b/>
      <sz val="8"/>
      <name val="Arial Cyr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3">
    <xf numFmtId="0" fontId="0" fillId="0" borderId="0" xfId="0"/>
    <xf numFmtId="49" fontId="0" fillId="0" borderId="0" xfId="0" applyNumberFormat="1"/>
    <xf numFmtId="0" fontId="0" fillId="0" borderId="0" xfId="0" applyAlignment="1">
      <alignment horizontal="left"/>
    </xf>
    <xf numFmtId="0" fontId="2" fillId="0" borderId="0" xfId="0" applyFont="1"/>
    <xf numFmtId="0" fontId="2" fillId="0" borderId="0" xfId="0" applyFont="1" applyBorder="1"/>
    <xf numFmtId="49" fontId="2" fillId="0" borderId="0" xfId="0" applyNumberFormat="1" applyFont="1"/>
    <xf numFmtId="0" fontId="2" fillId="0" borderId="0" xfId="0" applyFont="1" applyAlignment="1">
      <alignment horizontal="left"/>
    </xf>
    <xf numFmtId="0" fontId="4" fillId="0" borderId="0" xfId="0" applyFont="1" applyAlignment="1">
      <alignment horizontal="centerContinuous"/>
    </xf>
    <xf numFmtId="49" fontId="2" fillId="0" borderId="1" xfId="0" applyNumberFormat="1" applyFont="1" applyBorder="1" applyAlignment="1">
      <alignment horizontal="centerContinuous"/>
    </xf>
    <xf numFmtId="49" fontId="2" fillId="0" borderId="2" xfId="0" applyNumberFormat="1" applyFont="1" applyBorder="1" applyAlignment="1">
      <alignment horizontal="center"/>
    </xf>
    <xf numFmtId="49" fontId="2" fillId="0" borderId="3" xfId="0" applyNumberFormat="1" applyFont="1" applyBorder="1" applyAlignment="1">
      <alignment horizontal="centerContinuous"/>
    </xf>
    <xf numFmtId="0" fontId="2" fillId="0" borderId="4" xfId="0" applyFont="1" applyBorder="1" applyAlignment="1">
      <alignment horizontal="center"/>
    </xf>
    <xf numFmtId="0" fontId="5" fillId="0" borderId="0" xfId="0" applyFont="1" applyAlignment="1">
      <alignment horizontal="centerContinuous"/>
    </xf>
    <xf numFmtId="0" fontId="0" fillId="0" borderId="0" xfId="0" applyBorder="1" applyAlignment="1">
      <alignment horizontal="left"/>
    </xf>
    <xf numFmtId="0" fontId="0" fillId="0" borderId="0" xfId="0" applyBorder="1" applyAlignment="1"/>
    <xf numFmtId="49" fontId="0" fillId="0" borderId="0" xfId="0" applyNumberFormat="1" applyBorder="1"/>
    <xf numFmtId="0" fontId="0" fillId="0" borderId="0" xfId="0" applyBorder="1"/>
    <xf numFmtId="0" fontId="2" fillId="0" borderId="3" xfId="0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Continuous"/>
    </xf>
    <xf numFmtId="49" fontId="0" fillId="0" borderId="0" xfId="0" applyNumberFormat="1" applyAlignment="1">
      <alignment horizontal="centerContinuous"/>
    </xf>
    <xf numFmtId="49" fontId="6" fillId="0" borderId="5" xfId="0" applyNumberFormat="1" applyFont="1" applyFill="1" applyBorder="1" applyAlignment="1">
      <alignment horizontal="right" vertical="center" wrapText="1"/>
    </xf>
    <xf numFmtId="49" fontId="6" fillId="0" borderId="5" xfId="0" applyNumberFormat="1" applyFont="1" applyFill="1" applyBorder="1" applyAlignment="1">
      <alignment horizontal="left" vertical="center" wrapText="1"/>
    </xf>
    <xf numFmtId="49" fontId="2" fillId="0" borderId="6" xfId="0" applyNumberFormat="1" applyFont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centerContinuous"/>
    </xf>
    <xf numFmtId="49" fontId="2" fillId="0" borderId="0" xfId="0" applyNumberFormat="1" applyFont="1" applyAlignment="1">
      <alignment horizontal="right"/>
    </xf>
    <xf numFmtId="0" fontId="2" fillId="0" borderId="0" xfId="0" applyFont="1" applyAlignment="1">
      <alignment horizontal="right"/>
    </xf>
    <xf numFmtId="4" fontId="3" fillId="0" borderId="5" xfId="0" applyNumberFormat="1" applyFont="1" applyFill="1" applyBorder="1" applyAlignment="1">
      <alignment horizontal="right" vertical="center" wrapText="1"/>
    </xf>
    <xf numFmtId="0" fontId="2" fillId="0" borderId="0" xfId="0" applyFont="1" applyAlignment="1">
      <alignment horizontal="left" wrapText="1"/>
    </xf>
    <xf numFmtId="49" fontId="6" fillId="0" borderId="5" xfId="0" applyNumberFormat="1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/>
    </xf>
    <xf numFmtId="49" fontId="6" fillId="0" borderId="8" xfId="0" applyNumberFormat="1" applyFont="1" applyFill="1" applyBorder="1" applyAlignment="1">
      <alignment horizontal="left" vertical="center" wrapText="1"/>
    </xf>
    <xf numFmtId="0" fontId="2" fillId="0" borderId="0" xfId="0" applyFont="1" applyBorder="1" applyAlignment="1">
      <alignment horizontal="left"/>
    </xf>
    <xf numFmtId="49" fontId="2" fillId="0" borderId="0" xfId="0" applyNumberFormat="1" applyFont="1" applyBorder="1" applyAlignment="1">
      <alignment horizontal="left"/>
    </xf>
    <xf numFmtId="0" fontId="2" fillId="0" borderId="0" xfId="0" applyFont="1" applyBorder="1" applyAlignment="1">
      <alignment horizontal="center"/>
    </xf>
    <xf numFmtId="49" fontId="2" fillId="0" borderId="0" xfId="0" applyNumberFormat="1" applyFont="1" applyBorder="1" applyAlignment="1">
      <alignment horizontal="center" vertical="center"/>
    </xf>
    <xf numFmtId="49" fontId="0" fillId="0" borderId="0" xfId="0" applyNumberFormat="1" applyBorder="1" applyAlignment="1">
      <alignment horizontal="left"/>
    </xf>
    <xf numFmtId="49" fontId="2" fillId="0" borderId="9" xfId="0" applyNumberFormat="1" applyFont="1" applyBorder="1" applyAlignment="1">
      <alignment horizontal="center" vertical="center" wrapText="1"/>
    </xf>
    <xf numFmtId="0" fontId="7" fillId="0" borderId="0" xfId="0" applyFont="1" applyBorder="1" applyAlignment="1">
      <alignment horizontal="left" wrapText="1"/>
    </xf>
    <xf numFmtId="49" fontId="2" fillId="0" borderId="0" xfId="0" applyNumberFormat="1" applyFont="1" applyBorder="1" applyAlignment="1">
      <alignment horizontal="center"/>
    </xf>
    <xf numFmtId="49" fontId="2" fillId="0" borderId="0" xfId="0" applyNumberFormat="1" applyFont="1" applyAlignment="1"/>
    <xf numFmtId="0" fontId="2" fillId="0" borderId="0" xfId="0" applyFont="1" applyBorder="1" applyAlignment="1"/>
    <xf numFmtId="49" fontId="0" fillId="0" borderId="0" xfId="0" applyNumberFormat="1" applyBorder="1" applyAlignment="1"/>
    <xf numFmtId="49" fontId="2" fillId="0" borderId="5" xfId="0" applyNumberFormat="1" applyFont="1" applyBorder="1" applyAlignment="1">
      <alignment horizontal="center"/>
    </xf>
    <xf numFmtId="49" fontId="3" fillId="0" borderId="0" xfId="0" applyNumberFormat="1" applyFont="1" applyAlignment="1">
      <alignment horizontal="right" wrapText="1"/>
    </xf>
    <xf numFmtId="0" fontId="3" fillId="0" borderId="0" xfId="0" applyFont="1" applyAlignment="1">
      <alignment horizontal="left" wrapText="1"/>
    </xf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5" fillId="0" borderId="0" xfId="0" applyFont="1" applyAlignment="1">
      <alignment horizont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 applyAlignment="1">
      <alignment horizontal="left" wrapText="1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5" xfId="0" applyNumberFormat="1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2" fillId="0" borderId="6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49" fontId="2" fillId="0" borderId="6" xfId="0" applyNumberFormat="1" applyFont="1" applyBorder="1" applyAlignment="1">
      <alignment horizontal="center" vertical="center" wrapText="1"/>
    </xf>
    <xf numFmtId="49" fontId="2" fillId="0" borderId="10" xfId="0" applyNumberFormat="1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11" xfId="0" applyBorder="1" applyAlignment="1">
      <alignment horizontal="center"/>
    </xf>
    <xf numFmtId="49" fontId="2" fillId="0" borderId="11" xfId="0" applyNumberFormat="1" applyFont="1" applyBorder="1" applyAlignment="1">
      <alignment horizontal="center"/>
    </xf>
    <xf numFmtId="0" fontId="0" fillId="0" borderId="10" xfId="0" applyBorder="1"/>
    <xf numFmtId="0" fontId="0" fillId="0" borderId="2" xfId="0" applyBorder="1"/>
    <xf numFmtId="49" fontId="2" fillId="0" borderId="12" xfId="0" applyNumberFormat="1" applyFont="1" applyBorder="1" applyAlignment="1">
      <alignment horizontal="center" vertical="center" wrapText="1"/>
    </xf>
    <xf numFmtId="0" fontId="0" fillId="0" borderId="13" xfId="0" applyBorder="1"/>
    <xf numFmtId="0" fontId="0" fillId="0" borderId="14" xfId="0" applyBorder="1"/>
    <xf numFmtId="0" fontId="0" fillId="0" borderId="10" xfId="0" applyBorder="1" applyAlignment="1"/>
    <xf numFmtId="0" fontId="0" fillId="0" borderId="9" xfId="0" applyBorder="1" applyAlignment="1"/>
    <xf numFmtId="49" fontId="2" fillId="0" borderId="15" xfId="0" applyNumberFormat="1" applyFont="1" applyBorder="1" applyAlignment="1">
      <alignment horizontal="center" vertical="center" wrapText="1"/>
    </xf>
    <xf numFmtId="0" fontId="0" fillId="0" borderId="16" xfId="0" applyBorder="1"/>
    <xf numFmtId="0" fontId="0" fillId="0" borderId="17" xfId="0" applyBorder="1"/>
    <xf numFmtId="4" fontId="0" fillId="0" borderId="0" xfId="0" applyNumberFormat="1"/>
    <xf numFmtId="49" fontId="6" fillId="2" borderId="8" xfId="0" applyNumberFormat="1" applyFont="1" applyFill="1" applyBorder="1" applyAlignment="1">
      <alignment horizontal="left" vertical="center" wrapText="1"/>
    </xf>
    <xf numFmtId="4" fontId="3" fillId="2" borderId="5" xfId="0" applyNumberFormat="1" applyFont="1" applyFill="1" applyBorder="1" applyAlignment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4">
    <pageSetUpPr fitToPage="1"/>
  </sheetPr>
  <dimension ref="A1:F80"/>
  <sheetViews>
    <sheetView showGridLines="0" topLeftCell="A13" workbookViewId="0"/>
  </sheetViews>
  <sheetFormatPr defaultRowHeight="12.75"/>
  <cols>
    <col min="1" max="1" width="40.85546875" style="2" customWidth="1"/>
    <col min="2" max="2" width="4.28515625" style="2" customWidth="1"/>
    <col min="3" max="3" width="22.7109375" style="2" customWidth="1"/>
    <col min="4" max="5" width="12.7109375" style="1" customWidth="1"/>
    <col min="6" max="6" width="12.7109375" customWidth="1"/>
    <col min="7" max="8" width="0.5703125" customWidth="1"/>
    <col min="9" max="9" width="0.7109375" customWidth="1"/>
  </cols>
  <sheetData>
    <row r="1" spans="1:6">
      <c r="A1" s="3"/>
      <c r="B1" s="3"/>
      <c r="C1" s="3"/>
      <c r="D1" s="3"/>
      <c r="E1" s="3"/>
      <c r="F1" s="4"/>
    </row>
    <row r="2" spans="1:6" ht="15">
      <c r="A2" s="50" t="s">
        <v>16</v>
      </c>
      <c r="B2" s="49"/>
      <c r="C2" s="49"/>
      <c r="D2" s="49"/>
      <c r="E2" s="7"/>
    </row>
    <row r="3" spans="1:6" ht="13.5" customHeight="1" thickBot="1">
      <c r="A3" s="12"/>
      <c r="B3" s="19"/>
      <c r="C3" s="19"/>
      <c r="D3" s="20"/>
      <c r="E3" s="7"/>
      <c r="F3" s="11" t="s">
        <v>3</v>
      </c>
    </row>
    <row r="4" spans="1:6">
      <c r="A4" s="6"/>
      <c r="B4" s="6"/>
      <c r="C4" s="6"/>
      <c r="D4" s="3"/>
      <c r="E4" s="25" t="s">
        <v>8</v>
      </c>
      <c r="F4" s="8" t="s">
        <v>20</v>
      </c>
    </row>
    <row r="5" spans="1:6">
      <c r="A5" s="49" t="s">
        <v>39</v>
      </c>
      <c r="B5" s="49"/>
      <c r="C5" s="49"/>
      <c r="D5" s="49"/>
      <c r="E5" s="26" t="s">
        <v>7</v>
      </c>
      <c r="F5" s="9" t="s">
        <v>42</v>
      </c>
    </row>
    <row r="6" spans="1:6" ht="51.75" customHeight="1">
      <c r="A6" s="28" t="s">
        <v>17</v>
      </c>
      <c r="B6" s="52" t="s">
        <v>40</v>
      </c>
      <c r="C6" s="52"/>
      <c r="D6" s="52"/>
      <c r="E6" s="46" t="s">
        <v>38</v>
      </c>
      <c r="F6" s="9" t="s">
        <v>43</v>
      </c>
    </row>
    <row r="7" spans="1:6" ht="16.5" customHeight="1">
      <c r="A7" s="53"/>
      <c r="B7" s="53"/>
      <c r="C7" s="53"/>
      <c r="D7" s="53"/>
      <c r="E7" s="26" t="s">
        <v>5</v>
      </c>
      <c r="F7" s="9" t="s">
        <v>44</v>
      </c>
    </row>
    <row r="8" spans="1:6" ht="12.75" customHeight="1">
      <c r="A8" s="51"/>
      <c r="B8" s="51"/>
      <c r="C8" s="51"/>
      <c r="D8" s="51"/>
      <c r="E8" s="26" t="s">
        <v>18</v>
      </c>
      <c r="F8" s="9" t="s">
        <v>45</v>
      </c>
    </row>
    <row r="9" spans="1:6">
      <c r="A9" s="47" t="s">
        <v>41</v>
      </c>
      <c r="B9" s="48"/>
      <c r="C9" s="48"/>
      <c r="D9" s="48"/>
      <c r="E9" s="26" t="s">
        <v>36</v>
      </c>
      <c r="F9" s="45" t="s">
        <v>46</v>
      </c>
    </row>
    <row r="10" spans="1:6" ht="13.5" thickBot="1">
      <c r="A10" s="47" t="s">
        <v>37</v>
      </c>
      <c r="B10" s="48"/>
      <c r="C10" s="48"/>
      <c r="D10" s="48"/>
      <c r="E10" s="26" t="s">
        <v>6</v>
      </c>
      <c r="F10" s="10" t="s">
        <v>0</v>
      </c>
    </row>
    <row r="11" spans="1:6">
      <c r="A11" s="6" t="s">
        <v>1</v>
      </c>
      <c r="B11" s="6"/>
      <c r="C11" s="6"/>
      <c r="D11" s="5"/>
      <c r="E11" s="6"/>
      <c r="F11" s="24"/>
    </row>
    <row r="12" spans="1:6">
      <c r="A12" s="6"/>
      <c r="B12" s="6"/>
      <c r="C12" s="6"/>
      <c r="D12" s="5"/>
      <c r="E12" s="6"/>
      <c r="F12" s="24"/>
    </row>
    <row r="13" spans="1:6" ht="15">
      <c r="A13" s="56" t="s">
        <v>12</v>
      </c>
      <c r="B13" s="56"/>
      <c r="C13" s="56"/>
      <c r="D13" s="56"/>
      <c r="E13" s="56"/>
      <c r="F13" s="56"/>
    </row>
    <row r="14" spans="1:6" ht="13.5" thickBot="1">
      <c r="A14" s="13"/>
      <c r="B14" s="13"/>
      <c r="C14" s="14"/>
      <c r="D14" s="15"/>
      <c r="E14" s="15"/>
      <c r="F14" s="16"/>
    </row>
    <row r="15" spans="1:6">
      <c r="A15" s="58" t="s">
        <v>4</v>
      </c>
      <c r="B15" s="58" t="s">
        <v>9</v>
      </c>
      <c r="C15" s="58" t="s">
        <v>19</v>
      </c>
      <c r="D15" s="57" t="s">
        <v>15</v>
      </c>
      <c r="E15" s="23"/>
      <c r="F15" s="57" t="s">
        <v>11</v>
      </c>
    </row>
    <row r="16" spans="1:6" ht="5.25" customHeight="1">
      <c r="A16" s="59"/>
      <c r="B16" s="59"/>
      <c r="C16" s="59"/>
      <c r="D16" s="55"/>
      <c r="E16" s="54" t="s">
        <v>10</v>
      </c>
      <c r="F16" s="55"/>
    </row>
    <row r="17" spans="1:6" ht="6.75" customHeight="1">
      <c r="A17" s="59"/>
      <c r="B17" s="59"/>
      <c r="C17" s="59"/>
      <c r="D17" s="55"/>
      <c r="E17" s="55"/>
      <c r="F17" s="55"/>
    </row>
    <row r="18" spans="1:6" ht="4.5" customHeight="1">
      <c r="A18" s="59"/>
      <c r="B18" s="59"/>
      <c r="C18" s="59"/>
      <c r="D18" s="55"/>
      <c r="E18" s="55"/>
      <c r="F18" s="55"/>
    </row>
    <row r="19" spans="1:6" ht="5.25" customHeight="1">
      <c r="A19" s="59"/>
      <c r="B19" s="59"/>
      <c r="C19" s="59"/>
      <c r="D19" s="55"/>
      <c r="E19" s="55"/>
      <c r="F19" s="55"/>
    </row>
    <row r="20" spans="1:6" ht="3.75" customHeight="1">
      <c r="A20" s="59"/>
      <c r="B20" s="59"/>
      <c r="C20" s="59"/>
      <c r="D20" s="55"/>
      <c r="E20" s="55"/>
      <c r="F20" s="55"/>
    </row>
    <row r="21" spans="1:6">
      <c r="A21" s="59"/>
      <c r="B21" s="59"/>
      <c r="C21" s="59"/>
      <c r="D21" s="55"/>
      <c r="E21" s="55"/>
      <c r="F21" s="55"/>
    </row>
    <row r="22" spans="1:6" ht="13.5" thickBot="1">
      <c r="A22" s="17">
        <v>1</v>
      </c>
      <c r="B22" s="17">
        <v>2</v>
      </c>
      <c r="C22" s="17">
        <v>3</v>
      </c>
      <c r="D22" s="18" t="s">
        <v>2</v>
      </c>
      <c r="E22" s="18" t="s">
        <v>13</v>
      </c>
      <c r="F22" s="18" t="s">
        <v>14</v>
      </c>
    </row>
    <row r="23" spans="1:6">
      <c r="A23" s="22" t="s">
        <v>47</v>
      </c>
      <c r="B23" s="29" t="s">
        <v>48</v>
      </c>
      <c r="C23" s="22" t="s">
        <v>49</v>
      </c>
      <c r="D23" s="27">
        <v>28530327.690000001</v>
      </c>
      <c r="E23" s="27">
        <v>21260607.77</v>
      </c>
      <c r="F23" s="27">
        <v>7288720.1399999997</v>
      </c>
    </row>
    <row r="24" spans="1:6">
      <c r="A24" s="22" t="s">
        <v>50</v>
      </c>
      <c r="B24" s="29" t="s">
        <v>49</v>
      </c>
      <c r="C24" s="22" t="s">
        <v>49</v>
      </c>
      <c r="D24" s="27"/>
      <c r="E24" s="27"/>
      <c r="F24" s="27"/>
    </row>
    <row r="25" spans="1:6">
      <c r="A25" s="22" t="s">
        <v>51</v>
      </c>
      <c r="B25" s="29" t="s">
        <v>48</v>
      </c>
      <c r="C25" s="22" t="s">
        <v>52</v>
      </c>
      <c r="D25" s="27">
        <v>5525758</v>
      </c>
      <c r="E25" s="27">
        <v>4340018.17</v>
      </c>
      <c r="F25" s="27">
        <v>1204740.05</v>
      </c>
    </row>
    <row r="26" spans="1:6">
      <c r="A26" s="22" t="s">
        <v>53</v>
      </c>
      <c r="B26" s="29" t="s">
        <v>48</v>
      </c>
      <c r="C26" s="22" t="s">
        <v>54</v>
      </c>
      <c r="D26" s="27">
        <v>1338000</v>
      </c>
      <c r="E26" s="27">
        <v>1026478.58</v>
      </c>
      <c r="F26" s="27">
        <v>311557.09999999998</v>
      </c>
    </row>
    <row r="27" spans="1:6">
      <c r="A27" s="22" t="s">
        <v>55</v>
      </c>
      <c r="B27" s="29" t="s">
        <v>48</v>
      </c>
      <c r="C27" s="22" t="s">
        <v>56</v>
      </c>
      <c r="D27" s="27">
        <v>1338000</v>
      </c>
      <c r="E27" s="27">
        <v>1026478.58</v>
      </c>
      <c r="F27" s="27">
        <v>311557.09999999998</v>
      </c>
    </row>
    <row r="28" spans="1:6" ht="48.75">
      <c r="A28" s="22" t="s">
        <v>57</v>
      </c>
      <c r="B28" s="29" t="s">
        <v>48</v>
      </c>
      <c r="C28" s="22" t="s">
        <v>58</v>
      </c>
      <c r="D28" s="27">
        <v>1313100</v>
      </c>
      <c r="E28" s="27">
        <v>1001542.9</v>
      </c>
      <c r="F28" s="27">
        <v>311557.09999999998</v>
      </c>
    </row>
    <row r="29" spans="1:6" ht="48.75">
      <c r="A29" s="22" t="s">
        <v>59</v>
      </c>
      <c r="B29" s="29" t="s">
        <v>48</v>
      </c>
      <c r="C29" s="22" t="s">
        <v>60</v>
      </c>
      <c r="D29" s="27"/>
      <c r="E29" s="27">
        <v>4.22</v>
      </c>
      <c r="F29" s="27"/>
    </row>
    <row r="30" spans="1:6" ht="29.25">
      <c r="A30" s="22" t="s">
        <v>61</v>
      </c>
      <c r="B30" s="29" t="s">
        <v>48</v>
      </c>
      <c r="C30" s="22" t="s">
        <v>62</v>
      </c>
      <c r="D30" s="27">
        <v>24900</v>
      </c>
      <c r="E30" s="27">
        <v>24931.46</v>
      </c>
      <c r="F30" s="27"/>
    </row>
    <row r="31" spans="1:6" ht="19.5">
      <c r="A31" s="22" t="s">
        <v>63</v>
      </c>
      <c r="B31" s="29" t="s">
        <v>48</v>
      </c>
      <c r="C31" s="22" t="s">
        <v>64</v>
      </c>
      <c r="D31" s="27">
        <v>1355410</v>
      </c>
      <c r="E31" s="27">
        <v>1001677.19</v>
      </c>
      <c r="F31" s="27">
        <v>372472.59</v>
      </c>
    </row>
    <row r="32" spans="1:6" ht="19.5">
      <c r="A32" s="22" t="s">
        <v>65</v>
      </c>
      <c r="B32" s="29" t="s">
        <v>48</v>
      </c>
      <c r="C32" s="22" t="s">
        <v>66</v>
      </c>
      <c r="D32" s="27">
        <v>1355410</v>
      </c>
      <c r="E32" s="27">
        <v>1001677.19</v>
      </c>
      <c r="F32" s="27">
        <v>372472.59</v>
      </c>
    </row>
    <row r="33" spans="1:6" ht="48.75">
      <c r="A33" s="22" t="s">
        <v>67</v>
      </c>
      <c r="B33" s="29" t="s">
        <v>48</v>
      </c>
      <c r="C33" s="22" t="s">
        <v>68</v>
      </c>
      <c r="D33" s="27">
        <v>661340</v>
      </c>
      <c r="E33" s="27">
        <v>513095.9</v>
      </c>
      <c r="F33" s="27">
        <v>148244.1</v>
      </c>
    </row>
    <row r="34" spans="1:6" ht="48.75">
      <c r="A34" s="22" t="s">
        <v>69</v>
      </c>
      <c r="B34" s="29" t="s">
        <v>48</v>
      </c>
      <c r="C34" s="22" t="s">
        <v>70</v>
      </c>
      <c r="D34" s="27">
        <v>4350</v>
      </c>
      <c r="E34" s="27">
        <v>2764.7</v>
      </c>
      <c r="F34" s="27">
        <v>1585.3</v>
      </c>
    </row>
    <row r="35" spans="1:6" ht="48.75">
      <c r="A35" s="22" t="s">
        <v>71</v>
      </c>
      <c r="B35" s="29" t="s">
        <v>48</v>
      </c>
      <c r="C35" s="22" t="s">
        <v>72</v>
      </c>
      <c r="D35" s="27">
        <v>768660</v>
      </c>
      <c r="E35" s="27">
        <v>546016.81000000006</v>
      </c>
      <c r="F35" s="27">
        <v>222643.19</v>
      </c>
    </row>
    <row r="36" spans="1:6" ht="48.75">
      <c r="A36" s="22" t="s">
        <v>73</v>
      </c>
      <c r="B36" s="29" t="s">
        <v>48</v>
      </c>
      <c r="C36" s="22" t="s">
        <v>74</v>
      </c>
      <c r="D36" s="27">
        <v>-78940</v>
      </c>
      <c r="E36" s="27">
        <v>-60200.22</v>
      </c>
      <c r="F36" s="27"/>
    </row>
    <row r="37" spans="1:6">
      <c r="A37" s="22" t="s">
        <v>75</v>
      </c>
      <c r="B37" s="29" t="s">
        <v>48</v>
      </c>
      <c r="C37" s="22" t="s">
        <v>76</v>
      </c>
      <c r="D37" s="27">
        <v>436000</v>
      </c>
      <c r="E37" s="27">
        <v>182797.5</v>
      </c>
      <c r="F37" s="27">
        <v>253202.5</v>
      </c>
    </row>
    <row r="38" spans="1:6">
      <c r="A38" s="22" t="s">
        <v>77</v>
      </c>
      <c r="B38" s="29" t="s">
        <v>48</v>
      </c>
      <c r="C38" s="22" t="s">
        <v>78</v>
      </c>
      <c r="D38" s="27">
        <v>436000</v>
      </c>
      <c r="E38" s="27">
        <v>182797.5</v>
      </c>
      <c r="F38" s="27">
        <v>253202.5</v>
      </c>
    </row>
    <row r="39" spans="1:6">
      <c r="A39" s="22" t="s">
        <v>77</v>
      </c>
      <c r="B39" s="29" t="s">
        <v>48</v>
      </c>
      <c r="C39" s="22" t="s">
        <v>79</v>
      </c>
      <c r="D39" s="27">
        <v>436000</v>
      </c>
      <c r="E39" s="27">
        <v>182797.5</v>
      </c>
      <c r="F39" s="27">
        <v>253202.5</v>
      </c>
    </row>
    <row r="40" spans="1:6">
      <c r="A40" s="22" t="s">
        <v>80</v>
      </c>
      <c r="B40" s="29" t="s">
        <v>48</v>
      </c>
      <c r="C40" s="22" t="s">
        <v>81</v>
      </c>
      <c r="D40" s="27">
        <v>517100</v>
      </c>
      <c r="E40" s="27">
        <v>351581.77</v>
      </c>
      <c r="F40" s="27">
        <v>165524.1</v>
      </c>
    </row>
    <row r="41" spans="1:6">
      <c r="A41" s="22" t="s">
        <v>82</v>
      </c>
      <c r="B41" s="29" t="s">
        <v>48</v>
      </c>
      <c r="C41" s="22" t="s">
        <v>83</v>
      </c>
      <c r="D41" s="27">
        <v>132300</v>
      </c>
      <c r="E41" s="27">
        <v>29758.34</v>
      </c>
      <c r="F41" s="27">
        <v>102541.66</v>
      </c>
    </row>
    <row r="42" spans="1:6" ht="29.25">
      <c r="A42" s="22" t="s">
        <v>84</v>
      </c>
      <c r="B42" s="29" t="s">
        <v>48</v>
      </c>
      <c r="C42" s="22" t="s">
        <v>85</v>
      </c>
      <c r="D42" s="27">
        <v>132300</v>
      </c>
      <c r="E42" s="27">
        <v>29758.34</v>
      </c>
      <c r="F42" s="27">
        <v>102541.66</v>
      </c>
    </row>
    <row r="43" spans="1:6">
      <c r="A43" s="22" t="s">
        <v>86</v>
      </c>
      <c r="B43" s="29" t="s">
        <v>48</v>
      </c>
      <c r="C43" s="22" t="s">
        <v>87</v>
      </c>
      <c r="D43" s="27">
        <v>384800</v>
      </c>
      <c r="E43" s="27">
        <v>321823.43</v>
      </c>
      <c r="F43" s="27">
        <v>62982.44</v>
      </c>
    </row>
    <row r="44" spans="1:6">
      <c r="A44" s="22" t="s">
        <v>88</v>
      </c>
      <c r="B44" s="29" t="s">
        <v>48</v>
      </c>
      <c r="C44" s="22" t="s">
        <v>89</v>
      </c>
      <c r="D44" s="27">
        <v>302000</v>
      </c>
      <c r="E44" s="27">
        <v>302005.87</v>
      </c>
      <c r="F44" s="27"/>
    </row>
    <row r="45" spans="1:6" ht="19.5">
      <c r="A45" s="22" t="s">
        <v>90</v>
      </c>
      <c r="B45" s="29" t="s">
        <v>48</v>
      </c>
      <c r="C45" s="22" t="s">
        <v>91</v>
      </c>
      <c r="D45" s="27">
        <v>302000</v>
      </c>
      <c r="E45" s="27">
        <v>302005.87</v>
      </c>
      <c r="F45" s="27"/>
    </row>
    <row r="46" spans="1:6">
      <c r="A46" s="22" t="s">
        <v>92</v>
      </c>
      <c r="B46" s="29" t="s">
        <v>48</v>
      </c>
      <c r="C46" s="22" t="s">
        <v>93</v>
      </c>
      <c r="D46" s="27">
        <v>82800</v>
      </c>
      <c r="E46" s="27">
        <v>19817.560000000001</v>
      </c>
      <c r="F46" s="27">
        <v>62982.44</v>
      </c>
    </row>
    <row r="47" spans="1:6" ht="19.5">
      <c r="A47" s="22" t="s">
        <v>94</v>
      </c>
      <c r="B47" s="29" t="s">
        <v>48</v>
      </c>
      <c r="C47" s="22" t="s">
        <v>95</v>
      </c>
      <c r="D47" s="27">
        <v>82800</v>
      </c>
      <c r="E47" s="27">
        <v>19817.560000000001</v>
      </c>
      <c r="F47" s="27">
        <v>62982.44</v>
      </c>
    </row>
    <row r="48" spans="1:6" ht="48.75">
      <c r="A48" s="22" t="s">
        <v>96</v>
      </c>
      <c r="B48" s="29" t="s">
        <v>48</v>
      </c>
      <c r="C48" s="22" t="s">
        <v>97</v>
      </c>
      <c r="D48" s="27">
        <v>96800</v>
      </c>
      <c r="E48" s="27">
        <v>66816.240000000005</v>
      </c>
      <c r="F48" s="27">
        <v>29983.759999999998</v>
      </c>
    </row>
    <row r="49" spans="1:6" ht="48.75">
      <c r="A49" s="22" t="s">
        <v>98</v>
      </c>
      <c r="B49" s="29" t="s">
        <v>48</v>
      </c>
      <c r="C49" s="22" t="s">
        <v>99</v>
      </c>
      <c r="D49" s="27">
        <v>12700</v>
      </c>
      <c r="E49" s="27">
        <v>10800</v>
      </c>
      <c r="F49" s="27">
        <v>1900</v>
      </c>
    </row>
    <row r="50" spans="1:6" ht="48.75">
      <c r="A50" s="22" t="s">
        <v>100</v>
      </c>
      <c r="B50" s="29" t="s">
        <v>48</v>
      </c>
      <c r="C50" s="22" t="s">
        <v>101</v>
      </c>
      <c r="D50" s="27">
        <v>12700</v>
      </c>
      <c r="E50" s="27">
        <v>10800</v>
      </c>
      <c r="F50" s="27">
        <v>1900</v>
      </c>
    </row>
    <row r="51" spans="1:6" ht="48.75">
      <c r="A51" s="22" t="s">
        <v>102</v>
      </c>
      <c r="B51" s="29" t="s">
        <v>48</v>
      </c>
      <c r="C51" s="22" t="s">
        <v>103</v>
      </c>
      <c r="D51" s="27">
        <v>84100</v>
      </c>
      <c r="E51" s="27">
        <v>56016.24</v>
      </c>
      <c r="F51" s="27">
        <v>28083.759999999998</v>
      </c>
    </row>
    <row r="52" spans="1:6" ht="48.75">
      <c r="A52" s="22" t="s">
        <v>104</v>
      </c>
      <c r="B52" s="29" t="s">
        <v>48</v>
      </c>
      <c r="C52" s="22" t="s">
        <v>105</v>
      </c>
      <c r="D52" s="27">
        <v>84100</v>
      </c>
      <c r="E52" s="27">
        <v>56016.24</v>
      </c>
      <c r="F52" s="27">
        <v>28083.759999999998</v>
      </c>
    </row>
    <row r="53" spans="1:6" ht="19.5">
      <c r="A53" s="22" t="s">
        <v>106</v>
      </c>
      <c r="B53" s="29" t="s">
        <v>48</v>
      </c>
      <c r="C53" s="22" t="s">
        <v>107</v>
      </c>
      <c r="D53" s="27">
        <v>320</v>
      </c>
      <c r="E53" s="27">
        <v>538.1</v>
      </c>
      <c r="F53" s="27"/>
    </row>
    <row r="54" spans="1:6">
      <c r="A54" s="22" t="s">
        <v>108</v>
      </c>
      <c r="B54" s="29" t="s">
        <v>48</v>
      </c>
      <c r="C54" s="22" t="s">
        <v>109</v>
      </c>
      <c r="D54" s="27">
        <v>320</v>
      </c>
      <c r="E54" s="27">
        <v>538.1</v>
      </c>
      <c r="F54" s="27"/>
    </row>
    <row r="55" spans="1:6">
      <c r="A55" s="22" t="s">
        <v>110</v>
      </c>
      <c r="B55" s="29" t="s">
        <v>48</v>
      </c>
      <c r="C55" s="22" t="s">
        <v>111</v>
      </c>
      <c r="D55" s="27">
        <v>320</v>
      </c>
      <c r="E55" s="27">
        <v>538.1</v>
      </c>
      <c r="F55" s="27"/>
    </row>
    <row r="56" spans="1:6" ht="19.5">
      <c r="A56" s="22" t="s">
        <v>112</v>
      </c>
      <c r="B56" s="29" t="s">
        <v>48</v>
      </c>
      <c r="C56" s="22" t="s">
        <v>113</v>
      </c>
      <c r="D56" s="27">
        <v>320</v>
      </c>
      <c r="E56" s="27">
        <v>538.1</v>
      </c>
      <c r="F56" s="27"/>
    </row>
    <row r="57" spans="1:6" ht="19.5">
      <c r="A57" s="22" t="s">
        <v>114</v>
      </c>
      <c r="B57" s="29" t="s">
        <v>48</v>
      </c>
      <c r="C57" s="22" t="s">
        <v>115</v>
      </c>
      <c r="D57" s="27">
        <v>1617128</v>
      </c>
      <c r="E57" s="27">
        <v>1617128.79</v>
      </c>
      <c r="F57" s="27"/>
    </row>
    <row r="58" spans="1:6" ht="19.5">
      <c r="A58" s="22" t="s">
        <v>116</v>
      </c>
      <c r="B58" s="29" t="s">
        <v>48</v>
      </c>
      <c r="C58" s="22" t="s">
        <v>117</v>
      </c>
      <c r="D58" s="27">
        <v>1617128</v>
      </c>
      <c r="E58" s="27">
        <v>1617128.79</v>
      </c>
      <c r="F58" s="27"/>
    </row>
    <row r="59" spans="1:6" ht="29.25">
      <c r="A59" s="22" t="s">
        <v>118</v>
      </c>
      <c r="B59" s="29" t="s">
        <v>48</v>
      </c>
      <c r="C59" s="22" t="s">
        <v>119</v>
      </c>
      <c r="D59" s="27">
        <v>1617128</v>
      </c>
      <c r="E59" s="27">
        <v>1617128.79</v>
      </c>
      <c r="F59" s="27"/>
    </row>
    <row r="60" spans="1:6" ht="39">
      <c r="A60" s="22" t="s">
        <v>120</v>
      </c>
      <c r="B60" s="29" t="s">
        <v>48</v>
      </c>
      <c r="C60" s="22" t="s">
        <v>121</v>
      </c>
      <c r="D60" s="27">
        <v>1617128</v>
      </c>
      <c r="E60" s="27">
        <v>1617128.79</v>
      </c>
      <c r="F60" s="27"/>
    </row>
    <row r="61" spans="1:6">
      <c r="A61" s="22" t="s">
        <v>122</v>
      </c>
      <c r="B61" s="29" t="s">
        <v>48</v>
      </c>
      <c r="C61" s="22" t="s">
        <v>123</v>
      </c>
      <c r="D61" s="27">
        <v>165000</v>
      </c>
      <c r="E61" s="27">
        <v>93000</v>
      </c>
      <c r="F61" s="27">
        <v>72000</v>
      </c>
    </row>
    <row r="62" spans="1:6" ht="19.5">
      <c r="A62" s="22" t="s">
        <v>124</v>
      </c>
      <c r="B62" s="29" t="s">
        <v>48</v>
      </c>
      <c r="C62" s="22" t="s">
        <v>125</v>
      </c>
      <c r="D62" s="27">
        <v>165000</v>
      </c>
      <c r="E62" s="27">
        <v>93000</v>
      </c>
      <c r="F62" s="27">
        <v>72000</v>
      </c>
    </row>
    <row r="63" spans="1:6">
      <c r="A63" s="22" t="s">
        <v>126</v>
      </c>
      <c r="B63" s="29" t="s">
        <v>48</v>
      </c>
      <c r="C63" s="22" t="s">
        <v>127</v>
      </c>
      <c r="D63" s="27">
        <v>23004569.690000001</v>
      </c>
      <c r="E63" s="27">
        <v>16920589.600000001</v>
      </c>
      <c r="F63" s="27">
        <v>6083980.0899999999</v>
      </c>
    </row>
    <row r="64" spans="1:6" ht="19.5">
      <c r="A64" s="22" t="s">
        <v>128</v>
      </c>
      <c r="B64" s="29" t="s">
        <v>48</v>
      </c>
      <c r="C64" s="22" t="s">
        <v>129</v>
      </c>
      <c r="D64" s="27">
        <v>23004569.690000001</v>
      </c>
      <c r="E64" s="27">
        <v>16920589.600000001</v>
      </c>
      <c r="F64" s="27">
        <v>6083980.0899999999</v>
      </c>
    </row>
    <row r="65" spans="1:6" ht="19.5">
      <c r="A65" s="22" t="s">
        <v>130</v>
      </c>
      <c r="B65" s="29" t="s">
        <v>48</v>
      </c>
      <c r="C65" s="22" t="s">
        <v>131</v>
      </c>
      <c r="D65" s="27">
        <v>5555800</v>
      </c>
      <c r="E65" s="27">
        <v>4289300</v>
      </c>
      <c r="F65" s="27">
        <v>1266500</v>
      </c>
    </row>
    <row r="66" spans="1:6" ht="29.25">
      <c r="A66" s="22" t="s">
        <v>132</v>
      </c>
      <c r="B66" s="29" t="s">
        <v>48</v>
      </c>
      <c r="C66" s="22" t="s">
        <v>133</v>
      </c>
      <c r="D66" s="27">
        <v>5555800</v>
      </c>
      <c r="E66" s="27">
        <v>4289300</v>
      </c>
      <c r="F66" s="27">
        <v>1266500</v>
      </c>
    </row>
    <row r="67" spans="1:6" ht="29.25">
      <c r="A67" s="22" t="s">
        <v>134</v>
      </c>
      <c r="B67" s="29" t="s">
        <v>48</v>
      </c>
      <c r="C67" s="22" t="s">
        <v>135</v>
      </c>
      <c r="D67" s="27">
        <v>5555800</v>
      </c>
      <c r="E67" s="27">
        <v>4289300</v>
      </c>
      <c r="F67" s="27">
        <v>1266500</v>
      </c>
    </row>
    <row r="68" spans="1:6" ht="19.5">
      <c r="A68" s="22" t="s">
        <v>136</v>
      </c>
      <c r="B68" s="29" t="s">
        <v>48</v>
      </c>
      <c r="C68" s="22" t="s">
        <v>137</v>
      </c>
      <c r="D68" s="27">
        <v>13903349.67</v>
      </c>
      <c r="E68" s="27">
        <v>10403449.6</v>
      </c>
      <c r="F68" s="27">
        <v>3499900.07</v>
      </c>
    </row>
    <row r="69" spans="1:6">
      <c r="A69" s="22" t="s">
        <v>138</v>
      </c>
      <c r="B69" s="29" t="s">
        <v>48</v>
      </c>
      <c r="C69" s="22" t="s">
        <v>139</v>
      </c>
      <c r="D69" s="27">
        <v>104166.67</v>
      </c>
      <c r="E69" s="27">
        <v>104166.67</v>
      </c>
      <c r="F69" s="27"/>
    </row>
    <row r="70" spans="1:6" ht="19.5">
      <c r="A70" s="22" t="s">
        <v>140</v>
      </c>
      <c r="B70" s="29" t="s">
        <v>48</v>
      </c>
      <c r="C70" s="22" t="s">
        <v>141</v>
      </c>
      <c r="D70" s="27">
        <v>104166.67</v>
      </c>
      <c r="E70" s="27">
        <v>104166.67</v>
      </c>
      <c r="F70" s="27"/>
    </row>
    <row r="71" spans="1:6">
      <c r="A71" s="22" t="s">
        <v>142</v>
      </c>
      <c r="B71" s="29" t="s">
        <v>48</v>
      </c>
      <c r="C71" s="22" t="s">
        <v>143</v>
      </c>
      <c r="D71" s="27">
        <v>13799183</v>
      </c>
      <c r="E71" s="27">
        <v>10299282.93</v>
      </c>
      <c r="F71" s="27">
        <v>3499900.07</v>
      </c>
    </row>
    <row r="72" spans="1:6">
      <c r="A72" s="22" t="s">
        <v>144</v>
      </c>
      <c r="B72" s="29" t="s">
        <v>48</v>
      </c>
      <c r="C72" s="22" t="s">
        <v>145</v>
      </c>
      <c r="D72" s="27">
        <v>13799183</v>
      </c>
      <c r="E72" s="27">
        <v>10299282.93</v>
      </c>
      <c r="F72" s="27">
        <v>3499900.07</v>
      </c>
    </row>
    <row r="73" spans="1:6" ht="19.5">
      <c r="A73" s="22" t="s">
        <v>146</v>
      </c>
      <c r="B73" s="29" t="s">
        <v>48</v>
      </c>
      <c r="C73" s="22" t="s">
        <v>147</v>
      </c>
      <c r="D73" s="27">
        <v>138514.51999999999</v>
      </c>
      <c r="E73" s="27">
        <v>103900</v>
      </c>
      <c r="F73" s="27">
        <v>34614.519999999997</v>
      </c>
    </row>
    <row r="74" spans="1:6" ht="19.5">
      <c r="A74" s="22" t="s">
        <v>148</v>
      </c>
      <c r="B74" s="29" t="s">
        <v>48</v>
      </c>
      <c r="C74" s="22" t="s">
        <v>149</v>
      </c>
      <c r="D74" s="27">
        <v>100</v>
      </c>
      <c r="E74" s="27">
        <v>100</v>
      </c>
      <c r="F74" s="27"/>
    </row>
    <row r="75" spans="1:6" ht="19.5">
      <c r="A75" s="22" t="s">
        <v>150</v>
      </c>
      <c r="B75" s="29" t="s">
        <v>48</v>
      </c>
      <c r="C75" s="22" t="s">
        <v>151</v>
      </c>
      <c r="D75" s="27">
        <v>100</v>
      </c>
      <c r="E75" s="27">
        <v>100</v>
      </c>
      <c r="F75" s="27"/>
    </row>
    <row r="76" spans="1:6" ht="29.25">
      <c r="A76" s="22" t="s">
        <v>152</v>
      </c>
      <c r="B76" s="29" t="s">
        <v>48</v>
      </c>
      <c r="C76" s="22" t="s">
        <v>153</v>
      </c>
      <c r="D76" s="27">
        <v>138414.51999999999</v>
      </c>
      <c r="E76" s="27">
        <v>103800</v>
      </c>
      <c r="F76" s="27">
        <v>34614.519999999997</v>
      </c>
    </row>
    <row r="77" spans="1:6" ht="39">
      <c r="A77" s="22" t="s">
        <v>154</v>
      </c>
      <c r="B77" s="29" t="s">
        <v>48</v>
      </c>
      <c r="C77" s="22" t="s">
        <v>155</v>
      </c>
      <c r="D77" s="27">
        <v>138414.51999999999</v>
      </c>
      <c r="E77" s="27">
        <v>103800</v>
      </c>
      <c r="F77" s="27">
        <v>34614.519999999997</v>
      </c>
    </row>
    <row r="78" spans="1:6">
      <c r="A78" s="22" t="s">
        <v>156</v>
      </c>
      <c r="B78" s="29" t="s">
        <v>48</v>
      </c>
      <c r="C78" s="22" t="s">
        <v>157</v>
      </c>
      <c r="D78" s="27">
        <v>3406905.5</v>
      </c>
      <c r="E78" s="27">
        <v>2123940</v>
      </c>
      <c r="F78" s="27">
        <v>1282965.5</v>
      </c>
    </row>
    <row r="79" spans="1:6">
      <c r="A79" s="22" t="s">
        <v>158</v>
      </c>
      <c r="B79" s="29" t="s">
        <v>48</v>
      </c>
      <c r="C79" s="22" t="s">
        <v>159</v>
      </c>
      <c r="D79" s="27">
        <v>3406905.5</v>
      </c>
      <c r="E79" s="27">
        <v>2123940</v>
      </c>
      <c r="F79" s="27">
        <v>1282965.5</v>
      </c>
    </row>
    <row r="80" spans="1:6" ht="19.5">
      <c r="A80" s="22" t="s">
        <v>160</v>
      </c>
      <c r="B80" s="29" t="s">
        <v>48</v>
      </c>
      <c r="C80" s="22" t="s">
        <v>161</v>
      </c>
      <c r="D80" s="27">
        <v>3406905.5</v>
      </c>
      <c r="E80" s="27">
        <v>2123940</v>
      </c>
      <c r="F80" s="27">
        <v>1282965.5</v>
      </c>
    </row>
  </sheetData>
  <mergeCells count="14">
    <mergeCell ref="E16:E21"/>
    <mergeCell ref="A13:F13"/>
    <mergeCell ref="F15:F21"/>
    <mergeCell ref="A15:A21"/>
    <mergeCell ref="B15:B21"/>
    <mergeCell ref="C15:C21"/>
    <mergeCell ref="D15:D21"/>
    <mergeCell ref="A10:D10"/>
    <mergeCell ref="A5:D5"/>
    <mergeCell ref="A2:D2"/>
    <mergeCell ref="A8:D8"/>
    <mergeCell ref="A9:D9"/>
    <mergeCell ref="B6:D6"/>
    <mergeCell ref="A7:D7"/>
  </mergeCells>
  <phoneticPr fontId="3" type="noConversion"/>
  <printOptions gridLinesSet="0"/>
  <pageMargins left="0.22" right="0.19685039370078741" top="0.78740157480314965" bottom="0.39370078740157483" header="0" footer="0"/>
  <pageSetup paperSize="9" fitToHeight="100" pageOrder="overThenDown" orientation="portrait" verticalDpi="300" r:id="rId1"/>
  <headerFooter alignWithMargins="0">
    <oddFooter>&amp;RСтраница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3">
    <pageSetUpPr fitToPage="1"/>
  </sheetPr>
  <dimension ref="A1:K174"/>
  <sheetViews>
    <sheetView showGridLines="0" tabSelected="1" topLeftCell="A52" workbookViewId="0">
      <selection activeCell="K69" sqref="K69"/>
    </sheetView>
  </sheetViews>
  <sheetFormatPr defaultRowHeight="12.75"/>
  <cols>
    <col min="1" max="1" width="40.85546875" style="2" customWidth="1"/>
    <col min="2" max="2" width="4.28515625" style="2" customWidth="1"/>
    <col min="3" max="3" width="22.7109375" style="2" customWidth="1"/>
    <col min="4" max="5" width="12.7109375" style="1" customWidth="1"/>
    <col min="6" max="6" width="12.7109375" customWidth="1"/>
    <col min="7" max="8" width="0.5703125" customWidth="1"/>
    <col min="9" max="9" width="0.7109375" customWidth="1"/>
    <col min="10" max="10" width="11.7109375" bestFit="1" customWidth="1"/>
    <col min="11" max="11" width="12.28515625" customWidth="1"/>
  </cols>
  <sheetData>
    <row r="1" spans="1:6">
      <c r="A1"/>
      <c r="B1"/>
      <c r="C1"/>
      <c r="D1"/>
      <c r="E1" s="60" t="s">
        <v>34</v>
      </c>
      <c r="F1" s="60"/>
    </row>
    <row r="2" spans="1:6" ht="15">
      <c r="A2" s="56" t="s">
        <v>21</v>
      </c>
      <c r="B2" s="56"/>
      <c r="C2" s="56"/>
      <c r="D2" s="56"/>
      <c r="E2" s="56"/>
    </row>
    <row r="3" spans="1:6" ht="13.5" customHeight="1" thickBot="1">
      <c r="A3" s="13"/>
      <c r="B3" s="13"/>
      <c r="C3" s="14"/>
      <c r="D3" s="15"/>
      <c r="E3" s="15"/>
      <c r="F3" s="15"/>
    </row>
    <row r="4" spans="1:6">
      <c r="A4" s="58" t="s">
        <v>4</v>
      </c>
      <c r="B4" s="58" t="s">
        <v>22</v>
      </c>
      <c r="C4" s="61" t="s">
        <v>23</v>
      </c>
      <c r="D4" s="64" t="s">
        <v>15</v>
      </c>
      <c r="E4" s="23"/>
      <c r="F4" s="64" t="s">
        <v>11</v>
      </c>
    </row>
    <row r="5" spans="1:6">
      <c r="A5" s="59"/>
      <c r="B5" s="59"/>
      <c r="C5" s="62"/>
      <c r="D5" s="65"/>
      <c r="E5" s="65" t="s">
        <v>10</v>
      </c>
      <c r="F5" s="66"/>
    </row>
    <row r="6" spans="1:6" ht="51.75" customHeight="1">
      <c r="A6" s="59"/>
      <c r="B6" s="59"/>
      <c r="C6" s="62"/>
      <c r="D6" s="65"/>
      <c r="E6" s="65"/>
      <c r="F6" s="66"/>
    </row>
    <row r="7" spans="1:6" ht="16.5" customHeight="1">
      <c r="A7" s="59"/>
      <c r="B7" s="59"/>
      <c r="C7" s="62"/>
      <c r="D7" s="65"/>
      <c r="E7" s="65"/>
      <c r="F7" s="66"/>
    </row>
    <row r="8" spans="1:6" ht="12.75" customHeight="1">
      <c r="A8" s="59"/>
      <c r="B8" s="59"/>
      <c r="C8" s="62"/>
      <c r="D8" s="65"/>
      <c r="E8" s="65"/>
      <c r="F8" s="66"/>
    </row>
    <row r="9" spans="1:6">
      <c r="A9" s="59"/>
      <c r="B9" s="59"/>
      <c r="C9" s="62"/>
      <c r="D9" s="65"/>
      <c r="E9" s="65"/>
      <c r="F9" s="66"/>
    </row>
    <row r="10" spans="1:6">
      <c r="A10" s="59"/>
      <c r="B10" s="59"/>
      <c r="C10" s="62"/>
      <c r="D10" s="65"/>
      <c r="E10" s="65"/>
      <c r="F10" s="66"/>
    </row>
    <row r="11" spans="1:6">
      <c r="A11" s="59"/>
      <c r="B11" s="59"/>
      <c r="C11" s="63"/>
      <c r="D11" s="54"/>
      <c r="E11" s="54"/>
      <c r="F11" s="67"/>
    </row>
    <row r="12" spans="1:6" ht="13.5" thickBot="1">
      <c r="A12" s="30">
        <v>1</v>
      </c>
      <c r="B12" s="30">
        <v>2</v>
      </c>
      <c r="C12" s="31">
        <v>3</v>
      </c>
      <c r="D12" s="32" t="s">
        <v>2</v>
      </c>
      <c r="E12" s="32" t="s">
        <v>13</v>
      </c>
      <c r="F12" s="32" t="s">
        <v>14</v>
      </c>
    </row>
    <row r="13" spans="1:6">
      <c r="A13" s="22" t="s">
        <v>162</v>
      </c>
      <c r="B13" s="22" t="s">
        <v>163</v>
      </c>
      <c r="C13" s="33" t="s">
        <v>49</v>
      </c>
      <c r="D13" s="27">
        <v>29573159.510000002</v>
      </c>
      <c r="E13" s="27">
        <v>20131519.170000002</v>
      </c>
      <c r="F13" s="27">
        <v>9441640.3399999999</v>
      </c>
    </row>
    <row r="14" spans="1:6">
      <c r="A14" s="22" t="s">
        <v>50</v>
      </c>
      <c r="B14" s="22" t="s">
        <v>49</v>
      </c>
      <c r="C14" s="33" t="s">
        <v>49</v>
      </c>
      <c r="D14" s="27"/>
      <c r="E14" s="27"/>
      <c r="F14" s="27"/>
    </row>
    <row r="15" spans="1:6">
      <c r="A15" s="22" t="s">
        <v>164</v>
      </c>
      <c r="B15" s="22" t="s">
        <v>163</v>
      </c>
      <c r="C15" s="33" t="s">
        <v>165</v>
      </c>
      <c r="D15" s="27">
        <v>4872249</v>
      </c>
      <c r="E15" s="27">
        <v>3426935.53</v>
      </c>
      <c r="F15" s="27">
        <v>1445313.47</v>
      </c>
    </row>
    <row r="16" spans="1:6" ht="19.5">
      <c r="A16" s="22" t="s">
        <v>166</v>
      </c>
      <c r="B16" s="22" t="s">
        <v>163</v>
      </c>
      <c r="C16" s="33" t="s">
        <v>167</v>
      </c>
      <c r="D16" s="27">
        <v>959854</v>
      </c>
      <c r="E16" s="27">
        <v>713056.9</v>
      </c>
      <c r="F16" s="27">
        <v>246797.1</v>
      </c>
    </row>
    <row r="17" spans="1:11">
      <c r="A17" s="22" t="s">
        <v>168</v>
      </c>
      <c r="B17" s="22" t="s">
        <v>163</v>
      </c>
      <c r="C17" s="33" t="s">
        <v>169</v>
      </c>
      <c r="D17" s="27">
        <v>922545</v>
      </c>
      <c r="E17" s="27">
        <v>703148.96</v>
      </c>
      <c r="F17" s="27">
        <v>219396.04</v>
      </c>
    </row>
    <row r="18" spans="1:11" ht="39">
      <c r="A18" s="22" t="s">
        <v>170</v>
      </c>
      <c r="B18" s="22" t="s">
        <v>163</v>
      </c>
      <c r="C18" s="33" t="s">
        <v>171</v>
      </c>
      <c r="D18" s="27">
        <v>922545</v>
      </c>
      <c r="E18" s="27">
        <v>703148.96</v>
      </c>
      <c r="F18" s="27">
        <v>219396.04</v>
      </c>
    </row>
    <row r="19" spans="1:11" ht="19.5">
      <c r="A19" s="22" t="s">
        <v>172</v>
      </c>
      <c r="B19" s="22" t="s">
        <v>163</v>
      </c>
      <c r="C19" s="33" t="s">
        <v>173</v>
      </c>
      <c r="D19" s="27">
        <v>922545</v>
      </c>
      <c r="E19" s="27">
        <v>703148.96</v>
      </c>
      <c r="F19" s="27">
        <v>219396.04</v>
      </c>
    </row>
    <row r="20" spans="1:11" ht="19.5">
      <c r="A20" s="22" t="s">
        <v>174</v>
      </c>
      <c r="B20" s="22" t="s">
        <v>163</v>
      </c>
      <c r="C20" s="33" t="s">
        <v>175</v>
      </c>
      <c r="D20" s="27">
        <v>708560</v>
      </c>
      <c r="E20" s="27">
        <v>529106.87</v>
      </c>
      <c r="F20" s="27">
        <v>179453.13</v>
      </c>
      <c r="J20" s="80">
        <f>SUM(D20+D25)</f>
        <v>737215</v>
      </c>
      <c r="K20" s="80">
        <f>SUM(E20+E25)</f>
        <v>531550</v>
      </c>
    </row>
    <row r="21" spans="1:11" ht="29.25">
      <c r="A21" s="22" t="s">
        <v>176</v>
      </c>
      <c r="B21" s="22" t="s">
        <v>163</v>
      </c>
      <c r="C21" s="33" t="s">
        <v>177</v>
      </c>
      <c r="D21" s="27">
        <v>213985</v>
      </c>
      <c r="E21" s="27">
        <v>174042.09</v>
      </c>
      <c r="F21" s="27">
        <v>39942.910000000003</v>
      </c>
      <c r="J21" s="80">
        <f>SUM(D21+D26)</f>
        <v>222639</v>
      </c>
      <c r="K21" s="80">
        <f>SUM(E21+E26)</f>
        <v>181506.9</v>
      </c>
    </row>
    <row r="22" spans="1:11" ht="29.25">
      <c r="A22" s="22" t="s">
        <v>178</v>
      </c>
      <c r="B22" s="22" t="s">
        <v>163</v>
      </c>
      <c r="C22" s="33" t="s">
        <v>179</v>
      </c>
      <c r="D22" s="27">
        <v>37309</v>
      </c>
      <c r="E22" s="27">
        <v>9907.94</v>
      </c>
      <c r="F22" s="27">
        <v>27401.06</v>
      </c>
    </row>
    <row r="23" spans="1:11" ht="39">
      <c r="A23" s="22" t="s">
        <v>170</v>
      </c>
      <c r="B23" s="22" t="s">
        <v>163</v>
      </c>
      <c r="C23" s="33" t="s">
        <v>180</v>
      </c>
      <c r="D23" s="27">
        <v>37309</v>
      </c>
      <c r="E23" s="27">
        <v>9907.94</v>
      </c>
      <c r="F23" s="27">
        <v>27401.06</v>
      </c>
    </row>
    <row r="24" spans="1:11" ht="19.5">
      <c r="A24" s="22" t="s">
        <v>172</v>
      </c>
      <c r="B24" s="22" t="s">
        <v>163</v>
      </c>
      <c r="C24" s="33" t="s">
        <v>181</v>
      </c>
      <c r="D24" s="27">
        <v>37309</v>
      </c>
      <c r="E24" s="27">
        <v>9907.94</v>
      </c>
      <c r="F24" s="27">
        <v>27401.06</v>
      </c>
    </row>
    <row r="25" spans="1:11" ht="19.5">
      <c r="A25" s="22" t="s">
        <v>174</v>
      </c>
      <c r="B25" s="22" t="s">
        <v>163</v>
      </c>
      <c r="C25" s="33" t="s">
        <v>182</v>
      </c>
      <c r="D25" s="27">
        <v>28655</v>
      </c>
      <c r="E25" s="27">
        <v>2443.13</v>
      </c>
      <c r="F25" s="27">
        <v>26211.87</v>
      </c>
    </row>
    <row r="26" spans="1:11" ht="29.25">
      <c r="A26" s="22" t="s">
        <v>176</v>
      </c>
      <c r="B26" s="22" t="s">
        <v>163</v>
      </c>
      <c r="C26" s="33" t="s">
        <v>183</v>
      </c>
      <c r="D26" s="27">
        <v>8654</v>
      </c>
      <c r="E26" s="27">
        <v>7464.81</v>
      </c>
      <c r="F26" s="27">
        <v>1189.19</v>
      </c>
    </row>
    <row r="27" spans="1:11" ht="29.25">
      <c r="A27" s="22" t="s">
        <v>184</v>
      </c>
      <c r="B27" s="22" t="s">
        <v>163</v>
      </c>
      <c r="C27" s="81" t="s">
        <v>185</v>
      </c>
      <c r="D27" s="82">
        <v>3532085</v>
      </c>
      <c r="E27" s="82">
        <v>2622411.13</v>
      </c>
      <c r="F27" s="82">
        <v>909673.87</v>
      </c>
    </row>
    <row r="28" spans="1:11">
      <c r="A28" s="22" t="s">
        <v>186</v>
      </c>
      <c r="B28" s="22" t="s">
        <v>163</v>
      </c>
      <c r="C28" s="33" t="s">
        <v>187</v>
      </c>
      <c r="D28" s="27">
        <v>3442994</v>
      </c>
      <c r="E28" s="27">
        <v>2562899.0699999998</v>
      </c>
      <c r="F28" s="27">
        <v>880094.93</v>
      </c>
    </row>
    <row r="29" spans="1:11" ht="39">
      <c r="A29" s="22" t="s">
        <v>170</v>
      </c>
      <c r="B29" s="22" t="s">
        <v>163</v>
      </c>
      <c r="C29" s="33" t="s">
        <v>188</v>
      </c>
      <c r="D29" s="27">
        <v>2216722</v>
      </c>
      <c r="E29" s="27">
        <v>1825505.91</v>
      </c>
      <c r="F29" s="27">
        <v>391216.09</v>
      </c>
    </row>
    <row r="30" spans="1:11" ht="19.5">
      <c r="A30" s="22" t="s">
        <v>172</v>
      </c>
      <c r="B30" s="22" t="s">
        <v>163</v>
      </c>
      <c r="C30" s="33" t="s">
        <v>189</v>
      </c>
      <c r="D30" s="27">
        <v>2216722</v>
      </c>
      <c r="E30" s="27">
        <v>1825505.91</v>
      </c>
      <c r="F30" s="27">
        <v>391216.09</v>
      </c>
    </row>
    <row r="31" spans="1:11" ht="19.5">
      <c r="A31" s="22" t="s">
        <v>174</v>
      </c>
      <c r="B31" s="22" t="s">
        <v>163</v>
      </c>
      <c r="C31" s="33" t="s">
        <v>190</v>
      </c>
      <c r="D31" s="27">
        <v>1694252</v>
      </c>
      <c r="E31" s="27">
        <v>1401251.14</v>
      </c>
      <c r="F31" s="27">
        <v>293000.86</v>
      </c>
      <c r="J31" s="80">
        <f>SUM(D31+D51)</f>
        <v>1762602</v>
      </c>
      <c r="K31" s="80">
        <f>SUM(E31+E51)</f>
        <v>1440022.2</v>
      </c>
    </row>
    <row r="32" spans="1:11" ht="19.5">
      <c r="A32" s="22" t="s">
        <v>191</v>
      </c>
      <c r="B32" s="22" t="s">
        <v>163</v>
      </c>
      <c r="C32" s="33" t="s">
        <v>192</v>
      </c>
      <c r="D32" s="27">
        <v>14360</v>
      </c>
      <c r="E32" s="27">
        <v>14360</v>
      </c>
      <c r="F32" s="27"/>
    </row>
    <row r="33" spans="1:11" ht="29.25">
      <c r="A33" s="22" t="s">
        <v>176</v>
      </c>
      <c r="B33" s="22" t="s">
        <v>163</v>
      </c>
      <c r="C33" s="33" t="s">
        <v>193</v>
      </c>
      <c r="D33" s="27">
        <v>508110</v>
      </c>
      <c r="E33" s="27">
        <v>409894.77</v>
      </c>
      <c r="F33" s="27">
        <v>98215.23</v>
      </c>
      <c r="J33" s="80">
        <f>SUM(D33+D53)</f>
        <v>528110</v>
      </c>
      <c r="K33" s="80">
        <f>SUM(E33+E53)</f>
        <v>409894.77</v>
      </c>
    </row>
    <row r="34" spans="1:11" ht="19.5">
      <c r="A34" s="22" t="s">
        <v>194</v>
      </c>
      <c r="B34" s="22" t="s">
        <v>163</v>
      </c>
      <c r="C34" s="33" t="s">
        <v>195</v>
      </c>
      <c r="D34" s="27">
        <v>1193270</v>
      </c>
      <c r="E34" s="27">
        <v>723391.22</v>
      </c>
      <c r="F34" s="27">
        <v>469878.78</v>
      </c>
    </row>
    <row r="35" spans="1:11" ht="19.5">
      <c r="A35" s="22" t="s">
        <v>196</v>
      </c>
      <c r="B35" s="22" t="s">
        <v>163</v>
      </c>
      <c r="C35" s="33" t="s">
        <v>197</v>
      </c>
      <c r="D35" s="27">
        <v>1193270</v>
      </c>
      <c r="E35" s="27">
        <v>723391.22</v>
      </c>
      <c r="F35" s="27">
        <v>469878.78</v>
      </c>
    </row>
    <row r="36" spans="1:11" ht="19.5">
      <c r="A36" s="22" t="s">
        <v>198</v>
      </c>
      <c r="B36" s="22" t="s">
        <v>163</v>
      </c>
      <c r="C36" s="33" t="s">
        <v>199</v>
      </c>
      <c r="D36" s="27">
        <v>349240</v>
      </c>
      <c r="E36" s="27">
        <v>272028.07</v>
      </c>
      <c r="F36" s="27">
        <v>77211.929999999993</v>
      </c>
      <c r="J36" s="80">
        <f>SUM(D27-J31-D32)</f>
        <v>1755123</v>
      </c>
      <c r="K36" s="80">
        <f>SUM(E27-K31-E32)</f>
        <v>1168028.93</v>
      </c>
    </row>
    <row r="37" spans="1:11">
      <c r="A37" s="22" t="s">
        <v>200</v>
      </c>
      <c r="B37" s="22" t="s">
        <v>163</v>
      </c>
      <c r="C37" s="33" t="s">
        <v>201</v>
      </c>
      <c r="D37" s="27">
        <v>587240</v>
      </c>
      <c r="E37" s="27">
        <v>302416.3</v>
      </c>
      <c r="F37" s="27">
        <v>284823.7</v>
      </c>
    </row>
    <row r="38" spans="1:11">
      <c r="A38" s="22" t="s">
        <v>202</v>
      </c>
      <c r="B38" s="22" t="s">
        <v>163</v>
      </c>
      <c r="C38" s="33" t="s">
        <v>203</v>
      </c>
      <c r="D38" s="27">
        <v>256790</v>
      </c>
      <c r="E38" s="27">
        <v>148946.85</v>
      </c>
      <c r="F38" s="27">
        <v>107843.15</v>
      </c>
    </row>
    <row r="39" spans="1:11">
      <c r="A39" s="22" t="s">
        <v>204</v>
      </c>
      <c r="B39" s="22" t="s">
        <v>163</v>
      </c>
      <c r="C39" s="33" t="s">
        <v>205</v>
      </c>
      <c r="D39" s="27">
        <v>33002</v>
      </c>
      <c r="E39" s="27">
        <v>14001.94</v>
      </c>
      <c r="F39" s="27">
        <v>19000.060000000001</v>
      </c>
    </row>
    <row r="40" spans="1:11">
      <c r="A40" s="22" t="s">
        <v>206</v>
      </c>
      <c r="B40" s="22" t="s">
        <v>163</v>
      </c>
      <c r="C40" s="33" t="s">
        <v>207</v>
      </c>
      <c r="D40" s="27">
        <v>33002</v>
      </c>
      <c r="E40" s="27">
        <v>14001.94</v>
      </c>
      <c r="F40" s="27">
        <v>19000.060000000001</v>
      </c>
    </row>
    <row r="41" spans="1:11">
      <c r="A41" s="22" t="s">
        <v>208</v>
      </c>
      <c r="B41" s="22" t="s">
        <v>163</v>
      </c>
      <c r="C41" s="33" t="s">
        <v>209</v>
      </c>
      <c r="D41" s="27">
        <v>19000</v>
      </c>
      <c r="E41" s="27"/>
      <c r="F41" s="27">
        <v>19000</v>
      </c>
    </row>
    <row r="42" spans="1:11">
      <c r="A42" s="22" t="s">
        <v>210</v>
      </c>
      <c r="B42" s="22" t="s">
        <v>163</v>
      </c>
      <c r="C42" s="33" t="s">
        <v>211</v>
      </c>
      <c r="D42" s="27">
        <v>9000</v>
      </c>
      <c r="E42" s="27">
        <v>9000</v>
      </c>
      <c r="F42" s="27"/>
    </row>
    <row r="43" spans="1:11">
      <c r="A43" s="22" t="s">
        <v>212</v>
      </c>
      <c r="B43" s="22" t="s">
        <v>163</v>
      </c>
      <c r="C43" s="33" t="s">
        <v>213</v>
      </c>
      <c r="D43" s="27">
        <v>5002</v>
      </c>
      <c r="E43" s="27">
        <v>5001.9399999999996</v>
      </c>
      <c r="F43" s="27">
        <v>0.06</v>
      </c>
    </row>
    <row r="44" spans="1:11" ht="29.25">
      <c r="A44" s="22" t="s">
        <v>214</v>
      </c>
      <c r="B44" s="22" t="s">
        <v>163</v>
      </c>
      <c r="C44" s="33" t="s">
        <v>215</v>
      </c>
      <c r="D44" s="27">
        <v>100</v>
      </c>
      <c r="E44" s="27">
        <v>100</v>
      </c>
      <c r="F44" s="27"/>
    </row>
    <row r="45" spans="1:11" ht="19.5">
      <c r="A45" s="22" t="s">
        <v>194</v>
      </c>
      <c r="B45" s="22" t="s">
        <v>163</v>
      </c>
      <c r="C45" s="33" t="s">
        <v>216</v>
      </c>
      <c r="D45" s="27">
        <v>100</v>
      </c>
      <c r="E45" s="27">
        <v>100</v>
      </c>
      <c r="F45" s="27"/>
    </row>
    <row r="46" spans="1:11" ht="19.5">
      <c r="A46" s="22" t="s">
        <v>196</v>
      </c>
      <c r="B46" s="22" t="s">
        <v>163</v>
      </c>
      <c r="C46" s="33" t="s">
        <v>217</v>
      </c>
      <c r="D46" s="27">
        <v>100</v>
      </c>
      <c r="E46" s="27">
        <v>100</v>
      </c>
      <c r="F46" s="27"/>
    </row>
    <row r="47" spans="1:11">
      <c r="A47" s="22" t="s">
        <v>200</v>
      </c>
      <c r="B47" s="22" t="s">
        <v>163</v>
      </c>
      <c r="C47" s="33" t="s">
        <v>218</v>
      </c>
      <c r="D47" s="27">
        <v>100</v>
      </c>
      <c r="E47" s="27">
        <v>100</v>
      </c>
      <c r="F47" s="27"/>
    </row>
    <row r="48" spans="1:11" ht="29.25">
      <c r="A48" s="22" t="s">
        <v>178</v>
      </c>
      <c r="B48" s="22" t="s">
        <v>163</v>
      </c>
      <c r="C48" s="33" t="s">
        <v>219</v>
      </c>
      <c r="D48" s="27">
        <v>88991</v>
      </c>
      <c r="E48" s="27">
        <v>59412.06</v>
      </c>
      <c r="F48" s="27">
        <v>29578.94</v>
      </c>
    </row>
    <row r="49" spans="1:6" ht="39">
      <c r="A49" s="22" t="s">
        <v>170</v>
      </c>
      <c r="B49" s="22" t="s">
        <v>163</v>
      </c>
      <c r="C49" s="33" t="s">
        <v>220</v>
      </c>
      <c r="D49" s="27">
        <v>88991</v>
      </c>
      <c r="E49" s="27">
        <v>59412.06</v>
      </c>
      <c r="F49" s="27">
        <v>29578.94</v>
      </c>
    </row>
    <row r="50" spans="1:6" ht="19.5">
      <c r="A50" s="22" t="s">
        <v>172</v>
      </c>
      <c r="B50" s="22" t="s">
        <v>163</v>
      </c>
      <c r="C50" s="33" t="s">
        <v>221</v>
      </c>
      <c r="D50" s="27">
        <v>88991</v>
      </c>
      <c r="E50" s="27">
        <v>59412.06</v>
      </c>
      <c r="F50" s="27">
        <v>29578.94</v>
      </c>
    </row>
    <row r="51" spans="1:6" ht="19.5">
      <c r="A51" s="22" t="s">
        <v>174</v>
      </c>
      <c r="B51" s="22" t="s">
        <v>163</v>
      </c>
      <c r="C51" s="33" t="s">
        <v>222</v>
      </c>
      <c r="D51" s="27">
        <v>68350</v>
      </c>
      <c r="E51" s="27">
        <v>38771.06</v>
      </c>
      <c r="F51" s="27">
        <v>29578.94</v>
      </c>
    </row>
    <row r="52" spans="1:6" ht="29.25">
      <c r="A52" s="22" t="s">
        <v>176</v>
      </c>
      <c r="B52" s="22" t="s">
        <v>163</v>
      </c>
      <c r="C52" s="33" t="s">
        <v>223</v>
      </c>
      <c r="D52" s="27">
        <v>20641</v>
      </c>
      <c r="E52" s="27">
        <v>20641</v>
      </c>
      <c r="F52" s="27"/>
    </row>
    <row r="53" spans="1:6" ht="29.25">
      <c r="A53" s="22" t="s">
        <v>224</v>
      </c>
      <c r="B53" s="22" t="s">
        <v>163</v>
      </c>
      <c r="C53" s="33" t="s">
        <v>225</v>
      </c>
      <c r="D53" s="27">
        <v>20000</v>
      </c>
      <c r="E53" s="27"/>
      <c r="F53" s="27">
        <v>20000</v>
      </c>
    </row>
    <row r="54" spans="1:6" ht="48.75">
      <c r="A54" s="22" t="s">
        <v>226</v>
      </c>
      <c r="B54" s="22" t="s">
        <v>163</v>
      </c>
      <c r="C54" s="33" t="s">
        <v>227</v>
      </c>
      <c r="D54" s="27">
        <v>20000</v>
      </c>
      <c r="E54" s="27"/>
      <c r="F54" s="27">
        <v>20000</v>
      </c>
    </row>
    <row r="55" spans="1:6">
      <c r="A55" s="22" t="s">
        <v>228</v>
      </c>
      <c r="B55" s="22" t="s">
        <v>163</v>
      </c>
      <c r="C55" s="33" t="s">
        <v>229</v>
      </c>
      <c r="D55" s="27">
        <v>20000</v>
      </c>
      <c r="E55" s="27"/>
      <c r="F55" s="27">
        <v>20000</v>
      </c>
    </row>
    <row r="56" spans="1:6">
      <c r="A56" s="22" t="s">
        <v>156</v>
      </c>
      <c r="B56" s="22" t="s">
        <v>163</v>
      </c>
      <c r="C56" s="33" t="s">
        <v>230</v>
      </c>
      <c r="D56" s="27">
        <v>20000</v>
      </c>
      <c r="E56" s="27"/>
      <c r="F56" s="27">
        <v>20000</v>
      </c>
    </row>
    <row r="57" spans="1:6">
      <c r="A57" s="22" t="s">
        <v>231</v>
      </c>
      <c r="B57" s="22" t="s">
        <v>163</v>
      </c>
      <c r="C57" s="33" t="s">
        <v>232</v>
      </c>
      <c r="D57" s="27">
        <v>199500</v>
      </c>
      <c r="E57" s="27"/>
      <c r="F57" s="27">
        <v>199500</v>
      </c>
    </row>
    <row r="58" spans="1:6">
      <c r="A58" s="22" t="s">
        <v>233</v>
      </c>
      <c r="B58" s="22" t="s">
        <v>163</v>
      </c>
      <c r="C58" s="33" t="s">
        <v>234</v>
      </c>
      <c r="D58" s="27">
        <v>199500</v>
      </c>
      <c r="E58" s="27"/>
      <c r="F58" s="27">
        <v>199500</v>
      </c>
    </row>
    <row r="59" spans="1:6">
      <c r="A59" s="22" t="s">
        <v>204</v>
      </c>
      <c r="B59" s="22" t="s">
        <v>163</v>
      </c>
      <c r="C59" s="33" t="s">
        <v>235</v>
      </c>
      <c r="D59" s="27">
        <v>199500</v>
      </c>
      <c r="E59" s="27"/>
      <c r="F59" s="27">
        <v>199500</v>
      </c>
    </row>
    <row r="60" spans="1:6">
      <c r="A60" s="22" t="s">
        <v>236</v>
      </c>
      <c r="B60" s="22" t="s">
        <v>163</v>
      </c>
      <c r="C60" s="33" t="s">
        <v>237</v>
      </c>
      <c r="D60" s="27">
        <v>199500</v>
      </c>
      <c r="E60" s="27"/>
      <c r="F60" s="27">
        <v>199500</v>
      </c>
    </row>
    <row r="61" spans="1:6">
      <c r="A61" s="22" t="s">
        <v>238</v>
      </c>
      <c r="B61" s="22" t="s">
        <v>163</v>
      </c>
      <c r="C61" s="33" t="s">
        <v>239</v>
      </c>
      <c r="D61" s="27">
        <v>160810</v>
      </c>
      <c r="E61" s="27">
        <v>91467.5</v>
      </c>
      <c r="F61" s="27">
        <v>69342.5</v>
      </c>
    </row>
    <row r="62" spans="1:6" ht="19.5">
      <c r="A62" s="22" t="s">
        <v>240</v>
      </c>
      <c r="B62" s="22" t="s">
        <v>163</v>
      </c>
      <c r="C62" s="33" t="s">
        <v>241</v>
      </c>
      <c r="D62" s="27">
        <v>160810</v>
      </c>
      <c r="E62" s="27">
        <v>91467.5</v>
      </c>
      <c r="F62" s="27">
        <v>69342.5</v>
      </c>
    </row>
    <row r="63" spans="1:6" ht="19.5">
      <c r="A63" s="22" t="s">
        <v>194</v>
      </c>
      <c r="B63" s="22" t="s">
        <v>163</v>
      </c>
      <c r="C63" s="33" t="s">
        <v>242</v>
      </c>
      <c r="D63" s="27">
        <v>155810</v>
      </c>
      <c r="E63" s="27">
        <v>86467.5</v>
      </c>
      <c r="F63" s="27">
        <v>69342.5</v>
      </c>
    </row>
    <row r="64" spans="1:6" ht="19.5">
      <c r="A64" s="22" t="s">
        <v>196</v>
      </c>
      <c r="B64" s="22" t="s">
        <v>163</v>
      </c>
      <c r="C64" s="33" t="s">
        <v>243</v>
      </c>
      <c r="D64" s="27">
        <v>155810</v>
      </c>
      <c r="E64" s="27">
        <v>86467.5</v>
      </c>
      <c r="F64" s="27">
        <v>69342.5</v>
      </c>
    </row>
    <row r="65" spans="1:11">
      <c r="A65" s="22" t="s">
        <v>200</v>
      </c>
      <c r="B65" s="22" t="s">
        <v>163</v>
      </c>
      <c r="C65" s="33" t="s">
        <v>244</v>
      </c>
      <c r="D65" s="27">
        <v>155810</v>
      </c>
      <c r="E65" s="27">
        <v>86467.5</v>
      </c>
      <c r="F65" s="27">
        <v>69342.5</v>
      </c>
    </row>
    <row r="66" spans="1:11">
      <c r="A66" s="22" t="s">
        <v>204</v>
      </c>
      <c r="B66" s="22" t="s">
        <v>163</v>
      </c>
      <c r="C66" s="33" t="s">
        <v>245</v>
      </c>
      <c r="D66" s="27">
        <v>5000</v>
      </c>
      <c r="E66" s="27">
        <v>5000</v>
      </c>
      <c r="F66" s="27"/>
    </row>
    <row r="67" spans="1:11">
      <c r="A67" s="22" t="s">
        <v>206</v>
      </c>
      <c r="B67" s="22" t="s">
        <v>163</v>
      </c>
      <c r="C67" s="33" t="s">
        <v>246</v>
      </c>
      <c r="D67" s="27">
        <v>5000</v>
      </c>
      <c r="E67" s="27">
        <v>5000</v>
      </c>
      <c r="F67" s="27"/>
    </row>
    <row r="68" spans="1:11">
      <c r="A68" s="22" t="s">
        <v>212</v>
      </c>
      <c r="B68" s="22" t="s">
        <v>163</v>
      </c>
      <c r="C68" s="33" t="s">
        <v>247</v>
      </c>
      <c r="D68" s="27">
        <v>5000</v>
      </c>
      <c r="E68" s="27">
        <v>5000</v>
      </c>
      <c r="F68" s="27"/>
    </row>
    <row r="69" spans="1:11">
      <c r="A69" s="22" t="s">
        <v>248</v>
      </c>
      <c r="B69" s="22" t="s">
        <v>163</v>
      </c>
      <c r="C69" s="33" t="s">
        <v>249</v>
      </c>
      <c r="D69" s="27">
        <v>138414.51999999999</v>
      </c>
      <c r="E69" s="27">
        <v>101442.42</v>
      </c>
      <c r="F69" s="27">
        <v>36972.1</v>
      </c>
      <c r="J69" s="80">
        <f>SUM(D69-D74)</f>
        <v>33641.51999999999</v>
      </c>
      <c r="K69" s="80">
        <f>SUM(E69-E74)</f>
        <v>26092.33</v>
      </c>
    </row>
    <row r="70" spans="1:11">
      <c r="A70" s="22" t="s">
        <v>250</v>
      </c>
      <c r="B70" s="22" t="s">
        <v>163</v>
      </c>
      <c r="C70" s="33" t="s">
        <v>251</v>
      </c>
      <c r="D70" s="27">
        <v>138414.51999999999</v>
      </c>
      <c r="E70" s="27">
        <v>101442.42</v>
      </c>
      <c r="F70" s="27">
        <v>36972.1</v>
      </c>
    </row>
    <row r="71" spans="1:11" ht="29.25">
      <c r="A71" s="22" t="s">
        <v>252</v>
      </c>
      <c r="B71" s="22" t="s">
        <v>163</v>
      </c>
      <c r="C71" s="33" t="s">
        <v>253</v>
      </c>
      <c r="D71" s="27">
        <v>138414.51999999999</v>
      </c>
      <c r="E71" s="27">
        <v>101442.42</v>
      </c>
      <c r="F71" s="27">
        <v>36972.1</v>
      </c>
    </row>
    <row r="72" spans="1:11" ht="39">
      <c r="A72" s="22" t="s">
        <v>170</v>
      </c>
      <c r="B72" s="22" t="s">
        <v>163</v>
      </c>
      <c r="C72" s="33" t="s">
        <v>254</v>
      </c>
      <c r="D72" s="27">
        <v>136414.51999999999</v>
      </c>
      <c r="E72" s="27">
        <v>99442.42</v>
      </c>
      <c r="F72" s="27">
        <v>36972.1</v>
      </c>
    </row>
    <row r="73" spans="1:11" ht="19.5">
      <c r="A73" s="22" t="s">
        <v>172</v>
      </c>
      <c r="B73" s="22" t="s">
        <v>163</v>
      </c>
      <c r="C73" s="33" t="s">
        <v>255</v>
      </c>
      <c r="D73" s="27">
        <v>136414.51999999999</v>
      </c>
      <c r="E73" s="27">
        <v>99442.42</v>
      </c>
      <c r="F73" s="27">
        <v>36972.1</v>
      </c>
    </row>
    <row r="74" spans="1:11" ht="19.5">
      <c r="A74" s="22" t="s">
        <v>174</v>
      </c>
      <c r="B74" s="22" t="s">
        <v>163</v>
      </c>
      <c r="C74" s="33" t="s">
        <v>256</v>
      </c>
      <c r="D74" s="27">
        <v>104773</v>
      </c>
      <c r="E74" s="27">
        <v>75350.09</v>
      </c>
      <c r="F74" s="27">
        <v>29422.91</v>
      </c>
    </row>
    <row r="75" spans="1:11" ht="29.25">
      <c r="A75" s="22" t="s">
        <v>176</v>
      </c>
      <c r="B75" s="22" t="s">
        <v>163</v>
      </c>
      <c r="C75" s="33" t="s">
        <v>257</v>
      </c>
      <c r="D75" s="27">
        <v>31641.52</v>
      </c>
      <c r="E75" s="27">
        <v>24092.33</v>
      </c>
      <c r="F75" s="27">
        <v>7549.19</v>
      </c>
    </row>
    <row r="76" spans="1:11" ht="19.5">
      <c r="A76" s="22" t="s">
        <v>194</v>
      </c>
      <c r="B76" s="22" t="s">
        <v>163</v>
      </c>
      <c r="C76" s="33" t="s">
        <v>258</v>
      </c>
      <c r="D76" s="27">
        <v>2000</v>
      </c>
      <c r="E76" s="27">
        <v>2000</v>
      </c>
      <c r="F76" s="27"/>
    </row>
    <row r="77" spans="1:11" ht="19.5">
      <c r="A77" s="22" t="s">
        <v>196</v>
      </c>
      <c r="B77" s="22" t="s">
        <v>163</v>
      </c>
      <c r="C77" s="33" t="s">
        <v>259</v>
      </c>
      <c r="D77" s="27">
        <v>2000</v>
      </c>
      <c r="E77" s="27">
        <v>2000</v>
      </c>
      <c r="F77" s="27"/>
    </row>
    <row r="78" spans="1:11">
      <c r="A78" s="22" t="s">
        <v>200</v>
      </c>
      <c r="B78" s="22" t="s">
        <v>163</v>
      </c>
      <c r="C78" s="33" t="s">
        <v>260</v>
      </c>
      <c r="D78" s="27">
        <v>2000</v>
      </c>
      <c r="E78" s="27">
        <v>2000</v>
      </c>
      <c r="F78" s="27"/>
    </row>
    <row r="79" spans="1:11" ht="19.5">
      <c r="A79" s="22" t="s">
        <v>261</v>
      </c>
      <c r="B79" s="22" t="s">
        <v>163</v>
      </c>
      <c r="C79" s="33" t="s">
        <v>262</v>
      </c>
      <c r="D79" s="27">
        <v>318861</v>
      </c>
      <c r="E79" s="27">
        <v>241052.26</v>
      </c>
      <c r="F79" s="27">
        <v>77808.740000000005</v>
      </c>
    </row>
    <row r="80" spans="1:11" ht="19.5">
      <c r="A80" s="22" t="s">
        <v>263</v>
      </c>
      <c r="B80" s="22" t="s">
        <v>163</v>
      </c>
      <c r="C80" s="33" t="s">
        <v>264</v>
      </c>
      <c r="D80" s="27">
        <v>318861</v>
      </c>
      <c r="E80" s="27">
        <v>241052.26</v>
      </c>
      <c r="F80" s="27">
        <v>77808.740000000005</v>
      </c>
    </row>
    <row r="81" spans="1:6" ht="29.25">
      <c r="A81" s="22" t="s">
        <v>265</v>
      </c>
      <c r="B81" s="22" t="s">
        <v>163</v>
      </c>
      <c r="C81" s="33" t="s">
        <v>266</v>
      </c>
      <c r="D81" s="27">
        <v>317861</v>
      </c>
      <c r="E81" s="27">
        <v>241052.26</v>
      </c>
      <c r="F81" s="27">
        <v>76808.740000000005</v>
      </c>
    </row>
    <row r="82" spans="1:6" ht="39">
      <c r="A82" s="22" t="s">
        <v>170</v>
      </c>
      <c r="B82" s="22" t="s">
        <v>163</v>
      </c>
      <c r="C82" s="33" t="s">
        <v>267</v>
      </c>
      <c r="D82" s="27">
        <v>201370.26</v>
      </c>
      <c r="E82" s="27">
        <v>201370.26</v>
      </c>
      <c r="F82" s="27"/>
    </row>
    <row r="83" spans="1:6">
      <c r="A83" s="22" t="s">
        <v>268</v>
      </c>
      <c r="B83" s="22" t="s">
        <v>163</v>
      </c>
      <c r="C83" s="33" t="s">
        <v>269</v>
      </c>
      <c r="D83" s="27">
        <v>201370.26</v>
      </c>
      <c r="E83" s="27">
        <v>201370.26</v>
      </c>
      <c r="F83" s="27"/>
    </row>
    <row r="84" spans="1:6">
      <c r="A84" s="22" t="s">
        <v>270</v>
      </c>
      <c r="B84" s="22" t="s">
        <v>163</v>
      </c>
      <c r="C84" s="33" t="s">
        <v>271</v>
      </c>
      <c r="D84" s="27">
        <v>142669.92000000001</v>
      </c>
      <c r="E84" s="27">
        <v>142669.92000000001</v>
      </c>
      <c r="F84" s="27"/>
    </row>
    <row r="85" spans="1:6">
      <c r="A85" s="22" t="s">
        <v>272</v>
      </c>
      <c r="B85" s="22" t="s">
        <v>163</v>
      </c>
      <c r="C85" s="33" t="s">
        <v>273</v>
      </c>
      <c r="D85" s="27">
        <v>15614</v>
      </c>
      <c r="E85" s="27">
        <v>15614</v>
      </c>
      <c r="F85" s="27"/>
    </row>
    <row r="86" spans="1:6" ht="29.25">
      <c r="A86" s="22" t="s">
        <v>274</v>
      </c>
      <c r="B86" s="22" t="s">
        <v>163</v>
      </c>
      <c r="C86" s="33" t="s">
        <v>275</v>
      </c>
      <c r="D86" s="27">
        <v>43086.34</v>
      </c>
      <c r="E86" s="27">
        <v>43086.34</v>
      </c>
      <c r="F86" s="27"/>
    </row>
    <row r="87" spans="1:6" ht="19.5">
      <c r="A87" s="22" t="s">
        <v>194</v>
      </c>
      <c r="B87" s="22" t="s">
        <v>163</v>
      </c>
      <c r="C87" s="33" t="s">
        <v>276</v>
      </c>
      <c r="D87" s="27">
        <v>116490.74</v>
      </c>
      <c r="E87" s="27">
        <v>39682</v>
      </c>
      <c r="F87" s="27">
        <v>76808.740000000005</v>
      </c>
    </row>
    <row r="88" spans="1:6" ht="19.5">
      <c r="A88" s="22" t="s">
        <v>196</v>
      </c>
      <c r="B88" s="22" t="s">
        <v>163</v>
      </c>
      <c r="C88" s="33" t="s">
        <v>277</v>
      </c>
      <c r="D88" s="27">
        <v>116490.74</v>
      </c>
      <c r="E88" s="27">
        <v>39682</v>
      </c>
      <c r="F88" s="27">
        <v>76808.740000000005</v>
      </c>
    </row>
    <row r="89" spans="1:6">
      <c r="A89" s="22" t="s">
        <v>200</v>
      </c>
      <c r="B89" s="22" t="s">
        <v>163</v>
      </c>
      <c r="C89" s="33" t="s">
        <v>278</v>
      </c>
      <c r="D89" s="27">
        <v>116490.74</v>
      </c>
      <c r="E89" s="27">
        <v>39682</v>
      </c>
      <c r="F89" s="27">
        <v>76808.740000000005</v>
      </c>
    </row>
    <row r="90" spans="1:6">
      <c r="A90" s="22" t="s">
        <v>279</v>
      </c>
      <c r="B90" s="22" t="s">
        <v>163</v>
      </c>
      <c r="C90" s="33" t="s">
        <v>280</v>
      </c>
      <c r="D90" s="27">
        <v>1000</v>
      </c>
      <c r="E90" s="27"/>
      <c r="F90" s="27">
        <v>1000</v>
      </c>
    </row>
    <row r="91" spans="1:6" ht="19.5">
      <c r="A91" s="22" t="s">
        <v>194</v>
      </c>
      <c r="B91" s="22" t="s">
        <v>163</v>
      </c>
      <c r="C91" s="33" t="s">
        <v>281</v>
      </c>
      <c r="D91" s="27">
        <v>1000</v>
      </c>
      <c r="E91" s="27"/>
      <c r="F91" s="27">
        <v>1000</v>
      </c>
    </row>
    <row r="92" spans="1:6" ht="19.5">
      <c r="A92" s="22" t="s">
        <v>196</v>
      </c>
      <c r="B92" s="22" t="s">
        <v>163</v>
      </c>
      <c r="C92" s="33" t="s">
        <v>282</v>
      </c>
      <c r="D92" s="27">
        <v>1000</v>
      </c>
      <c r="E92" s="27"/>
      <c r="F92" s="27">
        <v>1000</v>
      </c>
    </row>
    <row r="93" spans="1:6">
      <c r="A93" s="22" t="s">
        <v>200</v>
      </c>
      <c r="B93" s="22" t="s">
        <v>163</v>
      </c>
      <c r="C93" s="33" t="s">
        <v>283</v>
      </c>
      <c r="D93" s="27">
        <v>1000</v>
      </c>
      <c r="E93" s="27"/>
      <c r="F93" s="27">
        <v>1000</v>
      </c>
    </row>
    <row r="94" spans="1:6">
      <c r="A94" s="22" t="s">
        <v>284</v>
      </c>
      <c r="B94" s="22" t="s">
        <v>163</v>
      </c>
      <c r="C94" s="33" t="s">
        <v>285</v>
      </c>
      <c r="D94" s="27">
        <v>3848119.5</v>
      </c>
      <c r="E94" s="27">
        <v>2837324.01</v>
      </c>
      <c r="F94" s="27">
        <v>1010795.49</v>
      </c>
    </row>
    <row r="95" spans="1:6">
      <c r="A95" s="22" t="s">
        <v>286</v>
      </c>
      <c r="B95" s="22" t="s">
        <v>163</v>
      </c>
      <c r="C95" s="33" t="s">
        <v>287</v>
      </c>
      <c r="D95" s="27">
        <v>3848119.5</v>
      </c>
      <c r="E95" s="27">
        <v>2837324.01</v>
      </c>
      <c r="F95" s="27">
        <v>1010795.49</v>
      </c>
    </row>
    <row r="96" spans="1:6" ht="39">
      <c r="A96" s="22" t="s">
        <v>288</v>
      </c>
      <c r="B96" s="22" t="s">
        <v>163</v>
      </c>
      <c r="C96" s="33" t="s">
        <v>289</v>
      </c>
      <c r="D96" s="27">
        <v>3848119.5</v>
      </c>
      <c r="E96" s="27">
        <v>2837324.01</v>
      </c>
      <c r="F96" s="27">
        <v>1010795.49</v>
      </c>
    </row>
    <row r="97" spans="1:6" ht="19.5">
      <c r="A97" s="22" t="s">
        <v>194</v>
      </c>
      <c r="B97" s="22" t="s">
        <v>163</v>
      </c>
      <c r="C97" s="33" t="s">
        <v>290</v>
      </c>
      <c r="D97" s="27">
        <v>3848119.5</v>
      </c>
      <c r="E97" s="27">
        <v>2837324.01</v>
      </c>
      <c r="F97" s="27">
        <v>1010795.49</v>
      </c>
    </row>
    <row r="98" spans="1:6" ht="19.5">
      <c r="A98" s="22" t="s">
        <v>196</v>
      </c>
      <c r="B98" s="22" t="s">
        <v>163</v>
      </c>
      <c r="C98" s="33" t="s">
        <v>291</v>
      </c>
      <c r="D98" s="27">
        <v>3848119.5</v>
      </c>
      <c r="E98" s="27">
        <v>2837324.01</v>
      </c>
      <c r="F98" s="27">
        <v>1010795.49</v>
      </c>
    </row>
    <row r="99" spans="1:6">
      <c r="A99" s="22" t="s">
        <v>200</v>
      </c>
      <c r="B99" s="22" t="s">
        <v>163</v>
      </c>
      <c r="C99" s="33" t="s">
        <v>292</v>
      </c>
      <c r="D99" s="27">
        <v>3848119.5</v>
      </c>
      <c r="E99" s="27">
        <v>2837324.01</v>
      </c>
      <c r="F99" s="27">
        <v>1010795.49</v>
      </c>
    </row>
    <row r="100" spans="1:6">
      <c r="A100" s="22" t="s">
        <v>293</v>
      </c>
      <c r="B100" s="22" t="s">
        <v>163</v>
      </c>
      <c r="C100" s="33" t="s">
        <v>294</v>
      </c>
      <c r="D100" s="27">
        <v>3254013.82</v>
      </c>
      <c r="E100" s="27">
        <v>1868074.2</v>
      </c>
      <c r="F100" s="27">
        <v>1385939.62</v>
      </c>
    </row>
    <row r="101" spans="1:6">
      <c r="A101" s="22" t="s">
        <v>295</v>
      </c>
      <c r="B101" s="22" t="s">
        <v>163</v>
      </c>
      <c r="C101" s="33" t="s">
        <v>296</v>
      </c>
      <c r="D101" s="27">
        <v>3254013.82</v>
      </c>
      <c r="E101" s="27">
        <v>1868074.2</v>
      </c>
      <c r="F101" s="27">
        <v>1385939.62</v>
      </c>
    </row>
    <row r="102" spans="1:6" ht="48.75">
      <c r="A102" s="22" t="s">
        <v>297</v>
      </c>
      <c r="B102" s="22" t="s">
        <v>163</v>
      </c>
      <c r="C102" s="33" t="s">
        <v>298</v>
      </c>
      <c r="D102" s="27">
        <v>1459190.82</v>
      </c>
      <c r="E102" s="27">
        <v>805482.89</v>
      </c>
      <c r="F102" s="27">
        <v>653707.93000000005</v>
      </c>
    </row>
    <row r="103" spans="1:6" ht="19.5">
      <c r="A103" s="22" t="s">
        <v>194</v>
      </c>
      <c r="B103" s="22" t="s">
        <v>163</v>
      </c>
      <c r="C103" s="33" t="s">
        <v>299</v>
      </c>
      <c r="D103" s="27">
        <v>1459190.82</v>
      </c>
      <c r="E103" s="27">
        <v>805482.89</v>
      </c>
      <c r="F103" s="27">
        <v>653707.93000000005</v>
      </c>
    </row>
    <row r="104" spans="1:6" ht="19.5">
      <c r="A104" s="22" t="s">
        <v>196</v>
      </c>
      <c r="B104" s="22" t="s">
        <v>163</v>
      </c>
      <c r="C104" s="33" t="s">
        <v>300</v>
      </c>
      <c r="D104" s="27">
        <v>1459190.82</v>
      </c>
      <c r="E104" s="27">
        <v>805482.89</v>
      </c>
      <c r="F104" s="27">
        <v>653707.93000000005</v>
      </c>
    </row>
    <row r="105" spans="1:6">
      <c r="A105" s="22" t="s">
        <v>200</v>
      </c>
      <c r="B105" s="22" t="s">
        <v>163</v>
      </c>
      <c r="C105" s="33" t="s">
        <v>301</v>
      </c>
      <c r="D105" s="27">
        <v>1079190.82</v>
      </c>
      <c r="E105" s="27">
        <v>677240.13</v>
      </c>
      <c r="F105" s="27">
        <v>401950.69</v>
      </c>
    </row>
    <row r="106" spans="1:6">
      <c r="A106" s="22" t="s">
        <v>202</v>
      </c>
      <c r="B106" s="22" t="s">
        <v>163</v>
      </c>
      <c r="C106" s="33" t="s">
        <v>302</v>
      </c>
      <c r="D106" s="27">
        <v>380000</v>
      </c>
      <c r="E106" s="27">
        <v>128242.76</v>
      </c>
      <c r="F106" s="27">
        <v>251757.24</v>
      </c>
    </row>
    <row r="107" spans="1:6" ht="48.75">
      <c r="A107" s="22" t="s">
        <v>303</v>
      </c>
      <c r="B107" s="22" t="s">
        <v>163</v>
      </c>
      <c r="C107" s="33" t="s">
        <v>304</v>
      </c>
      <c r="D107" s="27">
        <v>100000</v>
      </c>
      <c r="E107" s="27">
        <v>98280</v>
      </c>
      <c r="F107" s="27">
        <v>1720</v>
      </c>
    </row>
    <row r="108" spans="1:6" ht="19.5">
      <c r="A108" s="22" t="s">
        <v>194</v>
      </c>
      <c r="B108" s="22" t="s">
        <v>163</v>
      </c>
      <c r="C108" s="33" t="s">
        <v>305</v>
      </c>
      <c r="D108" s="27">
        <v>100000</v>
      </c>
      <c r="E108" s="27">
        <v>98280</v>
      </c>
      <c r="F108" s="27">
        <v>1720</v>
      </c>
    </row>
    <row r="109" spans="1:6" ht="19.5">
      <c r="A109" s="22" t="s">
        <v>196</v>
      </c>
      <c r="B109" s="22" t="s">
        <v>163</v>
      </c>
      <c r="C109" s="33" t="s">
        <v>306</v>
      </c>
      <c r="D109" s="27">
        <v>100000</v>
      </c>
      <c r="E109" s="27">
        <v>98280</v>
      </c>
      <c r="F109" s="27">
        <v>1720</v>
      </c>
    </row>
    <row r="110" spans="1:6">
      <c r="A110" s="22" t="s">
        <v>200</v>
      </c>
      <c r="B110" s="22" t="s">
        <v>163</v>
      </c>
      <c r="C110" s="33" t="s">
        <v>307</v>
      </c>
      <c r="D110" s="27">
        <v>100000</v>
      </c>
      <c r="E110" s="27">
        <v>98280</v>
      </c>
      <c r="F110" s="27">
        <v>1720</v>
      </c>
    </row>
    <row r="111" spans="1:6" ht="48.75">
      <c r="A111" s="22" t="s">
        <v>308</v>
      </c>
      <c r="B111" s="22" t="s">
        <v>163</v>
      </c>
      <c r="C111" s="33" t="s">
        <v>309</v>
      </c>
      <c r="D111" s="27">
        <v>95240</v>
      </c>
      <c r="E111" s="27">
        <v>88800</v>
      </c>
      <c r="F111" s="27">
        <v>6440</v>
      </c>
    </row>
    <row r="112" spans="1:6" ht="19.5">
      <c r="A112" s="22" t="s">
        <v>194</v>
      </c>
      <c r="B112" s="22" t="s">
        <v>163</v>
      </c>
      <c r="C112" s="33" t="s">
        <v>310</v>
      </c>
      <c r="D112" s="27">
        <v>95240</v>
      </c>
      <c r="E112" s="27">
        <v>88800</v>
      </c>
      <c r="F112" s="27">
        <v>6440</v>
      </c>
    </row>
    <row r="113" spans="1:6" ht="19.5">
      <c r="A113" s="22" t="s">
        <v>196</v>
      </c>
      <c r="B113" s="22" t="s">
        <v>163</v>
      </c>
      <c r="C113" s="33" t="s">
        <v>311</v>
      </c>
      <c r="D113" s="27">
        <v>95240</v>
      </c>
      <c r="E113" s="27">
        <v>88800</v>
      </c>
      <c r="F113" s="27">
        <v>6440</v>
      </c>
    </row>
    <row r="114" spans="1:6">
      <c r="A114" s="22" t="s">
        <v>200</v>
      </c>
      <c r="B114" s="22" t="s">
        <v>163</v>
      </c>
      <c r="C114" s="33" t="s">
        <v>312</v>
      </c>
      <c r="D114" s="27">
        <v>95240</v>
      </c>
      <c r="E114" s="27">
        <v>88800</v>
      </c>
      <c r="F114" s="27">
        <v>6440</v>
      </c>
    </row>
    <row r="115" spans="1:6" ht="48.75">
      <c r="A115" s="22" t="s">
        <v>313</v>
      </c>
      <c r="B115" s="22" t="s">
        <v>163</v>
      </c>
      <c r="C115" s="33" t="s">
        <v>314</v>
      </c>
      <c r="D115" s="27">
        <v>1159583</v>
      </c>
      <c r="E115" s="27">
        <v>634682.93000000005</v>
      </c>
      <c r="F115" s="27">
        <v>524900.06999999995</v>
      </c>
    </row>
    <row r="116" spans="1:6" ht="19.5">
      <c r="A116" s="22" t="s">
        <v>194</v>
      </c>
      <c r="B116" s="22" t="s">
        <v>163</v>
      </c>
      <c r="C116" s="33" t="s">
        <v>315</v>
      </c>
      <c r="D116" s="27">
        <v>1159583</v>
      </c>
      <c r="E116" s="27">
        <v>634682.93000000005</v>
      </c>
      <c r="F116" s="27">
        <v>524900.06999999995</v>
      </c>
    </row>
    <row r="117" spans="1:6" ht="19.5">
      <c r="A117" s="22" t="s">
        <v>196</v>
      </c>
      <c r="B117" s="22" t="s">
        <v>163</v>
      </c>
      <c r="C117" s="33" t="s">
        <v>316</v>
      </c>
      <c r="D117" s="27">
        <v>1159583</v>
      </c>
      <c r="E117" s="27">
        <v>634682.93000000005</v>
      </c>
      <c r="F117" s="27">
        <v>524900.06999999995</v>
      </c>
    </row>
    <row r="118" spans="1:6">
      <c r="A118" s="22" t="s">
        <v>200</v>
      </c>
      <c r="B118" s="22" t="s">
        <v>163</v>
      </c>
      <c r="C118" s="33" t="s">
        <v>317</v>
      </c>
      <c r="D118" s="27">
        <v>1159583</v>
      </c>
      <c r="E118" s="27">
        <v>634682.93000000005</v>
      </c>
      <c r="F118" s="27">
        <v>524900.06999999995</v>
      </c>
    </row>
    <row r="119" spans="1:6" ht="48.75">
      <c r="A119" s="22" t="s">
        <v>318</v>
      </c>
      <c r="B119" s="22" t="s">
        <v>163</v>
      </c>
      <c r="C119" s="33" t="s">
        <v>319</v>
      </c>
      <c r="D119" s="27">
        <v>440000</v>
      </c>
      <c r="E119" s="27">
        <v>240828.38</v>
      </c>
      <c r="F119" s="27">
        <v>199171.62</v>
      </c>
    </row>
    <row r="120" spans="1:6" ht="19.5">
      <c r="A120" s="22" t="s">
        <v>194</v>
      </c>
      <c r="B120" s="22" t="s">
        <v>163</v>
      </c>
      <c r="C120" s="33" t="s">
        <v>320</v>
      </c>
      <c r="D120" s="27">
        <v>440000</v>
      </c>
      <c r="E120" s="27">
        <v>240828.38</v>
      </c>
      <c r="F120" s="27">
        <v>199171.62</v>
      </c>
    </row>
    <row r="121" spans="1:6" ht="19.5">
      <c r="A121" s="22" t="s">
        <v>196</v>
      </c>
      <c r="B121" s="22" t="s">
        <v>163</v>
      </c>
      <c r="C121" s="33" t="s">
        <v>321</v>
      </c>
      <c r="D121" s="27">
        <v>440000</v>
      </c>
      <c r="E121" s="27">
        <v>240828.38</v>
      </c>
      <c r="F121" s="27">
        <v>199171.62</v>
      </c>
    </row>
    <row r="122" spans="1:6">
      <c r="A122" s="22" t="s">
        <v>200</v>
      </c>
      <c r="B122" s="22" t="s">
        <v>163</v>
      </c>
      <c r="C122" s="33" t="s">
        <v>322</v>
      </c>
      <c r="D122" s="27">
        <v>440000</v>
      </c>
      <c r="E122" s="27">
        <v>240828.38</v>
      </c>
      <c r="F122" s="27">
        <v>199171.62</v>
      </c>
    </row>
    <row r="123" spans="1:6">
      <c r="A123" s="22" t="s">
        <v>323</v>
      </c>
      <c r="B123" s="22" t="s">
        <v>163</v>
      </c>
      <c r="C123" s="33" t="s">
        <v>324</v>
      </c>
      <c r="D123" s="27">
        <v>16874501.670000002</v>
      </c>
      <c r="E123" s="27">
        <v>11486425.869999999</v>
      </c>
      <c r="F123" s="27">
        <v>5388075.7999999998</v>
      </c>
    </row>
    <row r="124" spans="1:6">
      <c r="A124" s="22" t="s">
        <v>325</v>
      </c>
      <c r="B124" s="22" t="s">
        <v>163</v>
      </c>
      <c r="C124" s="33" t="s">
        <v>326</v>
      </c>
      <c r="D124" s="27">
        <v>16874501.670000002</v>
      </c>
      <c r="E124" s="27">
        <v>11486425.869999999</v>
      </c>
      <c r="F124" s="27">
        <v>5388075.7999999998</v>
      </c>
    </row>
    <row r="125" spans="1:6">
      <c r="A125" s="22" t="s">
        <v>327</v>
      </c>
      <c r="B125" s="22" t="s">
        <v>163</v>
      </c>
      <c r="C125" s="33" t="s">
        <v>328</v>
      </c>
      <c r="D125" s="27">
        <v>4297036</v>
      </c>
      <c r="E125" s="27">
        <v>2389776.6</v>
      </c>
      <c r="F125" s="27">
        <v>1907259.4</v>
      </c>
    </row>
    <row r="126" spans="1:6" ht="39">
      <c r="A126" s="22" t="s">
        <v>170</v>
      </c>
      <c r="B126" s="22" t="s">
        <v>163</v>
      </c>
      <c r="C126" s="33" t="s">
        <v>329</v>
      </c>
      <c r="D126" s="27">
        <v>632655</v>
      </c>
      <c r="E126" s="27">
        <v>578267.23</v>
      </c>
      <c r="F126" s="27">
        <v>54387.77</v>
      </c>
    </row>
    <row r="127" spans="1:6">
      <c r="A127" s="22" t="s">
        <v>268</v>
      </c>
      <c r="B127" s="22" t="s">
        <v>163</v>
      </c>
      <c r="C127" s="33" t="s">
        <v>330</v>
      </c>
      <c r="D127" s="27">
        <v>632655</v>
      </c>
      <c r="E127" s="27">
        <v>578267.23</v>
      </c>
      <c r="F127" s="27">
        <v>54387.77</v>
      </c>
    </row>
    <row r="128" spans="1:6">
      <c r="A128" s="22" t="s">
        <v>270</v>
      </c>
      <c r="B128" s="22" t="s">
        <v>163</v>
      </c>
      <c r="C128" s="33" t="s">
        <v>331</v>
      </c>
      <c r="D128" s="27">
        <v>485900</v>
      </c>
      <c r="E128" s="27">
        <v>472743.31</v>
      </c>
      <c r="F128" s="27">
        <v>13156.69</v>
      </c>
    </row>
    <row r="129" spans="1:6" ht="29.25">
      <c r="A129" s="22" t="s">
        <v>274</v>
      </c>
      <c r="B129" s="22" t="s">
        <v>163</v>
      </c>
      <c r="C129" s="33" t="s">
        <v>332</v>
      </c>
      <c r="D129" s="27">
        <v>146755</v>
      </c>
      <c r="E129" s="27">
        <v>105523.92</v>
      </c>
      <c r="F129" s="27">
        <v>41231.08</v>
      </c>
    </row>
    <row r="130" spans="1:6" ht="19.5">
      <c r="A130" s="22" t="s">
        <v>194</v>
      </c>
      <c r="B130" s="22" t="s">
        <v>163</v>
      </c>
      <c r="C130" s="33" t="s">
        <v>333</v>
      </c>
      <c r="D130" s="27">
        <v>3648081</v>
      </c>
      <c r="E130" s="27">
        <v>1811509.37</v>
      </c>
      <c r="F130" s="27">
        <v>1836571.63</v>
      </c>
    </row>
    <row r="131" spans="1:6" ht="19.5">
      <c r="A131" s="22" t="s">
        <v>196</v>
      </c>
      <c r="B131" s="22" t="s">
        <v>163</v>
      </c>
      <c r="C131" s="33" t="s">
        <v>334</v>
      </c>
      <c r="D131" s="27">
        <v>3648081</v>
      </c>
      <c r="E131" s="27">
        <v>1811509.37</v>
      </c>
      <c r="F131" s="27">
        <v>1836571.63</v>
      </c>
    </row>
    <row r="132" spans="1:6" ht="19.5">
      <c r="A132" s="22" t="s">
        <v>198</v>
      </c>
      <c r="B132" s="22" t="s">
        <v>163</v>
      </c>
      <c r="C132" s="33" t="s">
        <v>335</v>
      </c>
      <c r="D132" s="27">
        <v>284300</v>
      </c>
      <c r="E132" s="27">
        <v>196775.09</v>
      </c>
      <c r="F132" s="27">
        <v>87524.91</v>
      </c>
    </row>
    <row r="133" spans="1:6">
      <c r="A133" s="22" t="s">
        <v>200</v>
      </c>
      <c r="B133" s="22" t="s">
        <v>163</v>
      </c>
      <c r="C133" s="33" t="s">
        <v>336</v>
      </c>
      <c r="D133" s="27">
        <v>919282</v>
      </c>
      <c r="E133" s="27">
        <v>176169.96</v>
      </c>
      <c r="F133" s="27">
        <v>743112.04</v>
      </c>
    </row>
    <row r="134" spans="1:6">
      <c r="A134" s="22" t="s">
        <v>202</v>
      </c>
      <c r="B134" s="22" t="s">
        <v>163</v>
      </c>
      <c r="C134" s="33" t="s">
        <v>337</v>
      </c>
      <c r="D134" s="27">
        <v>2444499</v>
      </c>
      <c r="E134" s="27">
        <v>1438564.32</v>
      </c>
      <c r="F134" s="27">
        <v>1005934.68</v>
      </c>
    </row>
    <row r="135" spans="1:6">
      <c r="A135" s="22" t="s">
        <v>204</v>
      </c>
      <c r="B135" s="22" t="s">
        <v>163</v>
      </c>
      <c r="C135" s="33" t="s">
        <v>338</v>
      </c>
      <c r="D135" s="27">
        <v>16300</v>
      </c>
      <c r="E135" s="27"/>
      <c r="F135" s="27">
        <v>16300</v>
      </c>
    </row>
    <row r="136" spans="1:6">
      <c r="A136" s="22" t="s">
        <v>206</v>
      </c>
      <c r="B136" s="22" t="s">
        <v>163</v>
      </c>
      <c r="C136" s="33" t="s">
        <v>339</v>
      </c>
      <c r="D136" s="27">
        <v>16300</v>
      </c>
      <c r="E136" s="27"/>
      <c r="F136" s="27">
        <v>16300</v>
      </c>
    </row>
    <row r="137" spans="1:6">
      <c r="A137" s="22" t="s">
        <v>208</v>
      </c>
      <c r="B137" s="22" t="s">
        <v>163</v>
      </c>
      <c r="C137" s="33" t="s">
        <v>340</v>
      </c>
      <c r="D137" s="27">
        <v>13600</v>
      </c>
      <c r="E137" s="27"/>
      <c r="F137" s="27">
        <v>13600</v>
      </c>
    </row>
    <row r="138" spans="1:6">
      <c r="A138" s="22" t="s">
        <v>210</v>
      </c>
      <c r="B138" s="22" t="s">
        <v>163</v>
      </c>
      <c r="C138" s="33" t="s">
        <v>341</v>
      </c>
      <c r="D138" s="27">
        <v>2700</v>
      </c>
      <c r="E138" s="27"/>
      <c r="F138" s="27">
        <v>2700</v>
      </c>
    </row>
    <row r="139" spans="1:6" ht="19.5">
      <c r="A139" s="22" t="s">
        <v>342</v>
      </c>
      <c r="B139" s="22" t="s">
        <v>163</v>
      </c>
      <c r="C139" s="33" t="s">
        <v>343</v>
      </c>
      <c r="D139" s="27">
        <v>107981</v>
      </c>
      <c r="E139" s="27">
        <v>34018.1</v>
      </c>
      <c r="F139" s="27">
        <v>73962.899999999994</v>
      </c>
    </row>
    <row r="140" spans="1:6" ht="19.5">
      <c r="A140" s="22" t="s">
        <v>194</v>
      </c>
      <c r="B140" s="22" t="s">
        <v>163</v>
      </c>
      <c r="C140" s="33" t="s">
        <v>344</v>
      </c>
      <c r="D140" s="27">
        <v>107981</v>
      </c>
      <c r="E140" s="27">
        <v>34018.1</v>
      </c>
      <c r="F140" s="27">
        <v>73962.899999999994</v>
      </c>
    </row>
    <row r="141" spans="1:6" ht="19.5">
      <c r="A141" s="22" t="s">
        <v>196</v>
      </c>
      <c r="B141" s="22" t="s">
        <v>163</v>
      </c>
      <c r="C141" s="33" t="s">
        <v>345</v>
      </c>
      <c r="D141" s="27">
        <v>107981</v>
      </c>
      <c r="E141" s="27">
        <v>34018.1</v>
      </c>
      <c r="F141" s="27">
        <v>73962.899999999994</v>
      </c>
    </row>
    <row r="142" spans="1:6">
      <c r="A142" s="22" t="s">
        <v>200</v>
      </c>
      <c r="B142" s="22" t="s">
        <v>163</v>
      </c>
      <c r="C142" s="33" t="s">
        <v>346</v>
      </c>
      <c r="D142" s="27">
        <v>107981</v>
      </c>
      <c r="E142" s="27">
        <v>34018.1</v>
      </c>
      <c r="F142" s="27">
        <v>73962.899999999994</v>
      </c>
    </row>
    <row r="143" spans="1:6" ht="48.75">
      <c r="A143" s="22" t="s">
        <v>347</v>
      </c>
      <c r="B143" s="22" t="s">
        <v>163</v>
      </c>
      <c r="C143" s="33" t="s">
        <v>348</v>
      </c>
      <c r="D143" s="27">
        <v>12363300</v>
      </c>
      <c r="E143" s="27">
        <v>8957412.1699999999</v>
      </c>
      <c r="F143" s="27">
        <v>3405887.83</v>
      </c>
    </row>
    <row r="144" spans="1:6" ht="39">
      <c r="A144" s="22" t="s">
        <v>170</v>
      </c>
      <c r="B144" s="22" t="s">
        <v>163</v>
      </c>
      <c r="C144" s="33" t="s">
        <v>349</v>
      </c>
      <c r="D144" s="27">
        <v>12363300</v>
      </c>
      <c r="E144" s="27">
        <v>8957412.1699999999</v>
      </c>
      <c r="F144" s="27">
        <v>3405887.83</v>
      </c>
    </row>
    <row r="145" spans="1:6">
      <c r="A145" s="22" t="s">
        <v>268</v>
      </c>
      <c r="B145" s="22" t="s">
        <v>163</v>
      </c>
      <c r="C145" s="33" t="s">
        <v>350</v>
      </c>
      <c r="D145" s="27">
        <v>12363300</v>
      </c>
      <c r="E145" s="27">
        <v>8957412.1699999999</v>
      </c>
      <c r="F145" s="27">
        <v>3405887.83</v>
      </c>
    </row>
    <row r="146" spans="1:6">
      <c r="A146" s="22" t="s">
        <v>270</v>
      </c>
      <c r="B146" s="22" t="s">
        <v>163</v>
      </c>
      <c r="C146" s="33" t="s">
        <v>351</v>
      </c>
      <c r="D146" s="27">
        <v>9495700</v>
      </c>
      <c r="E146" s="27">
        <v>6866292.04</v>
      </c>
      <c r="F146" s="27">
        <v>2629407.96</v>
      </c>
    </row>
    <row r="147" spans="1:6" ht="29.25">
      <c r="A147" s="22" t="s">
        <v>274</v>
      </c>
      <c r="B147" s="22" t="s">
        <v>163</v>
      </c>
      <c r="C147" s="33" t="s">
        <v>352</v>
      </c>
      <c r="D147" s="27">
        <v>2867600</v>
      </c>
      <c r="E147" s="27">
        <v>2091120.13</v>
      </c>
      <c r="F147" s="27">
        <v>776479.87</v>
      </c>
    </row>
    <row r="148" spans="1:6">
      <c r="A148" s="22" t="s">
        <v>353</v>
      </c>
      <c r="B148" s="22" t="s">
        <v>163</v>
      </c>
      <c r="C148" s="33" t="s">
        <v>354</v>
      </c>
      <c r="D148" s="27">
        <v>106184.67</v>
      </c>
      <c r="E148" s="27">
        <v>105219</v>
      </c>
      <c r="F148" s="27">
        <v>965.67</v>
      </c>
    </row>
    <row r="149" spans="1:6" ht="19.5">
      <c r="A149" s="22" t="s">
        <v>194</v>
      </c>
      <c r="B149" s="22" t="s">
        <v>163</v>
      </c>
      <c r="C149" s="33" t="s">
        <v>355</v>
      </c>
      <c r="D149" s="27">
        <v>106184.67</v>
      </c>
      <c r="E149" s="27">
        <v>105219</v>
      </c>
      <c r="F149" s="27">
        <v>965.67</v>
      </c>
    </row>
    <row r="150" spans="1:6" ht="19.5">
      <c r="A150" s="22" t="s">
        <v>196</v>
      </c>
      <c r="B150" s="22" t="s">
        <v>163</v>
      </c>
      <c r="C150" s="33" t="s">
        <v>356</v>
      </c>
      <c r="D150" s="27">
        <v>106184.67</v>
      </c>
      <c r="E150" s="27">
        <v>105219</v>
      </c>
      <c r="F150" s="27">
        <v>965.67</v>
      </c>
    </row>
    <row r="151" spans="1:6">
      <c r="A151" s="22" t="s">
        <v>200</v>
      </c>
      <c r="B151" s="22" t="s">
        <v>163</v>
      </c>
      <c r="C151" s="33" t="s">
        <v>357</v>
      </c>
      <c r="D151" s="27">
        <v>106184.67</v>
      </c>
      <c r="E151" s="27">
        <v>105219</v>
      </c>
      <c r="F151" s="27">
        <v>965.67</v>
      </c>
    </row>
    <row r="152" spans="1:6">
      <c r="A152" s="22" t="s">
        <v>358</v>
      </c>
      <c r="B152" s="22" t="s">
        <v>163</v>
      </c>
      <c r="C152" s="33" t="s">
        <v>359</v>
      </c>
      <c r="D152" s="27">
        <v>227000</v>
      </c>
      <c r="E152" s="27">
        <v>170264.88</v>
      </c>
      <c r="F152" s="27">
        <v>56735.12</v>
      </c>
    </row>
    <row r="153" spans="1:6">
      <c r="A153" s="22" t="s">
        <v>360</v>
      </c>
      <c r="B153" s="22" t="s">
        <v>163</v>
      </c>
      <c r="C153" s="33" t="s">
        <v>361</v>
      </c>
      <c r="D153" s="27">
        <v>227000</v>
      </c>
      <c r="E153" s="27">
        <v>170264.88</v>
      </c>
      <c r="F153" s="27">
        <v>56735.12</v>
      </c>
    </row>
    <row r="154" spans="1:6">
      <c r="A154" s="22" t="s">
        <v>362</v>
      </c>
      <c r="B154" s="22" t="s">
        <v>163</v>
      </c>
      <c r="C154" s="33" t="s">
        <v>363</v>
      </c>
      <c r="D154" s="27">
        <v>227000</v>
      </c>
      <c r="E154" s="27">
        <v>170264.88</v>
      </c>
      <c r="F154" s="27">
        <v>56735.12</v>
      </c>
    </row>
    <row r="155" spans="1:6">
      <c r="A155" s="22" t="s">
        <v>364</v>
      </c>
      <c r="B155" s="22" t="s">
        <v>163</v>
      </c>
      <c r="C155" s="33" t="s">
        <v>365</v>
      </c>
      <c r="D155" s="27">
        <v>227000</v>
      </c>
      <c r="E155" s="27">
        <v>170264.88</v>
      </c>
      <c r="F155" s="27">
        <v>56735.12</v>
      </c>
    </row>
    <row r="156" spans="1:6">
      <c r="A156" s="22" t="s">
        <v>366</v>
      </c>
      <c r="B156" s="22" t="s">
        <v>163</v>
      </c>
      <c r="C156" s="33" t="s">
        <v>367</v>
      </c>
      <c r="D156" s="27">
        <v>227000</v>
      </c>
      <c r="E156" s="27">
        <v>170264.88</v>
      </c>
      <c r="F156" s="27">
        <v>56735.12</v>
      </c>
    </row>
    <row r="157" spans="1:6">
      <c r="A157" s="22" t="s">
        <v>368</v>
      </c>
      <c r="B157" s="22" t="s">
        <v>163</v>
      </c>
      <c r="C157" s="33" t="s">
        <v>369</v>
      </c>
      <c r="D157" s="27">
        <v>227000</v>
      </c>
      <c r="E157" s="27">
        <v>170264.88</v>
      </c>
      <c r="F157" s="27">
        <v>56735.12</v>
      </c>
    </row>
    <row r="158" spans="1:6">
      <c r="A158" s="22" t="s">
        <v>370</v>
      </c>
      <c r="B158" s="22" t="s">
        <v>163</v>
      </c>
      <c r="C158" s="33" t="s">
        <v>371</v>
      </c>
      <c r="D158" s="27">
        <v>40000</v>
      </c>
      <c r="E158" s="27"/>
      <c r="F158" s="27">
        <v>40000</v>
      </c>
    </row>
    <row r="159" spans="1:6">
      <c r="A159" s="22" t="s">
        <v>372</v>
      </c>
      <c r="B159" s="22" t="s">
        <v>163</v>
      </c>
      <c r="C159" s="33" t="s">
        <v>373</v>
      </c>
      <c r="D159" s="27">
        <v>40000</v>
      </c>
      <c r="E159" s="27"/>
      <c r="F159" s="27">
        <v>40000</v>
      </c>
    </row>
    <row r="160" spans="1:6">
      <c r="A160" s="22" t="s">
        <v>374</v>
      </c>
      <c r="B160" s="22" t="s">
        <v>163</v>
      </c>
      <c r="C160" s="33" t="s">
        <v>375</v>
      </c>
      <c r="D160" s="27">
        <v>40000</v>
      </c>
      <c r="E160" s="27"/>
      <c r="F160" s="27">
        <v>40000</v>
      </c>
    </row>
    <row r="161" spans="1:6" ht="19.5">
      <c r="A161" s="22" t="s">
        <v>194</v>
      </c>
      <c r="B161" s="22" t="s">
        <v>163</v>
      </c>
      <c r="C161" s="33" t="s">
        <v>376</v>
      </c>
      <c r="D161" s="27">
        <v>40000</v>
      </c>
      <c r="E161" s="27"/>
      <c r="F161" s="27">
        <v>40000</v>
      </c>
    </row>
    <row r="162" spans="1:6" ht="19.5">
      <c r="A162" s="22" t="s">
        <v>196</v>
      </c>
      <c r="B162" s="22" t="s">
        <v>163</v>
      </c>
      <c r="C162" s="33" t="s">
        <v>377</v>
      </c>
      <c r="D162" s="27">
        <v>40000</v>
      </c>
      <c r="E162" s="27"/>
      <c r="F162" s="27">
        <v>40000</v>
      </c>
    </row>
    <row r="163" spans="1:6">
      <c r="A163" s="22" t="s">
        <v>200</v>
      </c>
      <c r="B163" s="22" t="s">
        <v>163</v>
      </c>
      <c r="C163" s="33" t="s">
        <v>378</v>
      </c>
      <c r="D163" s="27">
        <v>40000</v>
      </c>
      <c r="E163" s="27"/>
      <c r="F163" s="27">
        <v>40000</v>
      </c>
    </row>
    <row r="164" spans="1:6">
      <c r="A164" s="22" t="s">
        <v>379</v>
      </c>
      <c r="B164" s="22" t="s">
        <v>380</v>
      </c>
      <c r="C164" s="33" t="s">
        <v>49</v>
      </c>
      <c r="D164" s="27">
        <v>-1042831.82</v>
      </c>
      <c r="E164" s="27">
        <v>1129088.6000000001</v>
      </c>
      <c r="F164" s="27"/>
    </row>
    <row r="165" spans="1:6" ht="5.25" customHeight="1">
      <c r="A165"/>
      <c r="B165"/>
      <c r="C165"/>
      <c r="D165"/>
      <c r="E165"/>
    </row>
    <row r="166" spans="1:6" ht="6.75" customHeight="1">
      <c r="A166"/>
      <c r="B166"/>
      <c r="C166"/>
      <c r="D166"/>
      <c r="E166"/>
    </row>
    <row r="167" spans="1:6" ht="4.5" customHeight="1">
      <c r="A167"/>
      <c r="B167"/>
      <c r="C167"/>
      <c r="D167"/>
      <c r="E167"/>
    </row>
    <row r="168" spans="1:6" ht="5.25" customHeight="1">
      <c r="A168"/>
      <c r="B168"/>
      <c r="C168"/>
      <c r="D168"/>
      <c r="E168"/>
    </row>
    <row r="169" spans="1:6" ht="3.75" customHeight="1">
      <c r="A169"/>
      <c r="B169"/>
      <c r="C169"/>
      <c r="D169"/>
      <c r="E169"/>
    </row>
    <row r="170" spans="1:6">
      <c r="A170"/>
      <c r="B170"/>
      <c r="C170"/>
      <c r="D170"/>
      <c r="E170"/>
    </row>
    <row r="171" spans="1:6">
      <c r="A171"/>
      <c r="B171"/>
      <c r="C171"/>
      <c r="D171"/>
      <c r="E171"/>
    </row>
    <row r="172" spans="1:6">
      <c r="A172"/>
      <c r="B172"/>
      <c r="C172"/>
      <c r="D172"/>
      <c r="E172"/>
    </row>
    <row r="173" spans="1:6">
      <c r="A173"/>
      <c r="B173"/>
      <c r="C173"/>
      <c r="D173"/>
      <c r="E173"/>
    </row>
    <row r="174" spans="1:6">
      <c r="A174"/>
      <c r="B174"/>
      <c r="C174"/>
      <c r="D174"/>
      <c r="E174"/>
    </row>
  </sheetData>
  <mergeCells count="8">
    <mergeCell ref="E1:F1"/>
    <mergeCell ref="A2:E2"/>
    <mergeCell ref="A4:A11"/>
    <mergeCell ref="B4:B11"/>
    <mergeCell ref="C4:C11"/>
    <mergeCell ref="D4:D11"/>
    <mergeCell ref="F4:F11"/>
    <mergeCell ref="E5:E11"/>
  </mergeCells>
  <phoneticPr fontId="3" type="noConversion"/>
  <printOptions gridLinesSet="0"/>
  <pageMargins left="0.22" right="0.19685039370078741" top="0.78740157480314965" bottom="0.39370078740157483" header="0" footer="0"/>
  <pageSetup paperSize="9" fitToHeight="100" pageOrder="overThenDown" orientation="portrait" verticalDpi="300" r:id="rId1"/>
  <headerFooter alignWithMargins="0">
    <oddFooter>&amp;RСтраница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Лист2">
    <pageSetUpPr fitToPage="1"/>
  </sheetPr>
  <dimension ref="A1:F34"/>
  <sheetViews>
    <sheetView showGridLines="0" workbookViewId="0">
      <selection activeCell="A27" sqref="A27"/>
    </sheetView>
  </sheetViews>
  <sheetFormatPr defaultRowHeight="12.75"/>
  <cols>
    <col min="1" max="1" width="40.85546875" style="2" customWidth="1"/>
    <col min="2" max="2" width="4.28515625" style="2" customWidth="1"/>
    <col min="3" max="3" width="20.5703125" style="2" customWidth="1"/>
    <col min="4" max="5" width="12.7109375" style="1" customWidth="1"/>
    <col min="6" max="6" width="12.7109375" customWidth="1"/>
    <col min="7" max="8" width="0.5703125" customWidth="1"/>
    <col min="9" max="9" width="0.7109375" customWidth="1"/>
  </cols>
  <sheetData>
    <row r="1" spans="1:6">
      <c r="A1" s="34"/>
      <c r="B1" s="35"/>
      <c r="C1" s="36"/>
      <c r="D1" s="37"/>
      <c r="E1"/>
      <c r="F1" s="25" t="s">
        <v>33</v>
      </c>
    </row>
    <row r="2" spans="1:6" ht="15">
      <c r="A2" s="56" t="s">
        <v>24</v>
      </c>
      <c r="B2" s="56"/>
      <c r="C2" s="56"/>
      <c r="D2" s="56"/>
      <c r="E2" s="56"/>
      <c r="F2" s="56"/>
    </row>
    <row r="3" spans="1:6" ht="13.5" customHeight="1" thickBot="1">
      <c r="A3" s="13"/>
      <c r="B3" s="38"/>
      <c r="C3" s="14"/>
      <c r="D3" s="15"/>
      <c r="E3" s="15"/>
      <c r="F3" s="16"/>
    </row>
    <row r="4" spans="1:6">
      <c r="A4" s="58" t="s">
        <v>4</v>
      </c>
      <c r="B4" s="58" t="s">
        <v>22</v>
      </c>
      <c r="C4" s="61" t="s">
        <v>25</v>
      </c>
      <c r="D4" s="72" t="s">
        <v>15</v>
      </c>
      <c r="E4" s="64" t="s">
        <v>10</v>
      </c>
      <c r="F4" s="77" t="s">
        <v>11</v>
      </c>
    </row>
    <row r="5" spans="1:6">
      <c r="A5" s="59"/>
      <c r="B5" s="59"/>
      <c r="C5" s="70"/>
      <c r="D5" s="73"/>
      <c r="E5" s="75"/>
      <c r="F5" s="78"/>
    </row>
    <row r="6" spans="1:6" ht="51.75" customHeight="1">
      <c r="A6" s="59"/>
      <c r="B6" s="59"/>
      <c r="C6" s="70"/>
      <c r="D6" s="73"/>
      <c r="E6" s="75"/>
      <c r="F6" s="78"/>
    </row>
    <row r="7" spans="1:6" ht="16.5" customHeight="1">
      <c r="A7" s="59"/>
      <c r="B7" s="59"/>
      <c r="C7" s="70"/>
      <c r="D7" s="73"/>
      <c r="E7" s="75"/>
      <c r="F7" s="78"/>
    </row>
    <row r="8" spans="1:6" ht="12.75" customHeight="1">
      <c r="A8" s="59"/>
      <c r="B8" s="59"/>
      <c r="C8" s="70"/>
      <c r="D8" s="73"/>
      <c r="E8" s="75"/>
      <c r="F8" s="78"/>
    </row>
    <row r="9" spans="1:6">
      <c r="A9" s="59"/>
      <c r="B9" s="59"/>
      <c r="C9" s="70"/>
      <c r="D9" s="73"/>
      <c r="E9" s="75"/>
      <c r="F9" s="78"/>
    </row>
    <row r="10" spans="1:6" ht="13.5" thickBot="1">
      <c r="A10" s="59"/>
      <c r="B10" s="59"/>
      <c r="C10" s="71"/>
      <c r="D10" s="74"/>
      <c r="E10" s="76"/>
      <c r="F10" s="79"/>
    </row>
    <row r="11" spans="1:6" ht="13.5" thickBot="1">
      <c r="A11" s="17">
        <v>1</v>
      </c>
      <c r="B11" s="17">
        <v>2</v>
      </c>
      <c r="C11" s="17">
        <v>3</v>
      </c>
      <c r="D11" s="18" t="s">
        <v>2</v>
      </c>
      <c r="E11" s="39" t="s">
        <v>13</v>
      </c>
      <c r="F11" s="18" t="s">
        <v>14</v>
      </c>
    </row>
    <row r="12" spans="1:6">
      <c r="A12" s="22" t="s">
        <v>383</v>
      </c>
      <c r="B12" s="21" t="s">
        <v>384</v>
      </c>
      <c r="C12" s="21" t="s">
        <v>49</v>
      </c>
      <c r="D12" s="27">
        <v>1042831.82</v>
      </c>
      <c r="E12" s="27">
        <v>-1129088.6000000001</v>
      </c>
      <c r="F12" s="27"/>
    </row>
    <row r="13" spans="1:6">
      <c r="A13" s="22" t="s">
        <v>50</v>
      </c>
      <c r="B13" s="21" t="s">
        <v>49</v>
      </c>
      <c r="C13" s="21" t="s">
        <v>49</v>
      </c>
      <c r="D13" s="27"/>
      <c r="E13" s="27"/>
      <c r="F13" s="27"/>
    </row>
    <row r="14" spans="1:6">
      <c r="A14" s="22" t="s">
        <v>385</v>
      </c>
      <c r="B14" s="21" t="s">
        <v>386</v>
      </c>
      <c r="C14" s="21" t="s">
        <v>49</v>
      </c>
      <c r="D14" s="27"/>
      <c r="E14" s="27"/>
      <c r="F14" s="27"/>
    </row>
    <row r="15" spans="1:6">
      <c r="A15" s="22" t="s">
        <v>387</v>
      </c>
      <c r="B15" s="21" t="s">
        <v>49</v>
      </c>
      <c r="C15" s="21" t="s">
        <v>49</v>
      </c>
      <c r="D15" s="27"/>
      <c r="E15" s="27"/>
      <c r="F15" s="27"/>
    </row>
    <row r="16" spans="1:6">
      <c r="A16" s="22" t="s">
        <v>388</v>
      </c>
      <c r="B16" s="21" t="s">
        <v>389</v>
      </c>
      <c r="C16" s="21" t="s">
        <v>49</v>
      </c>
      <c r="D16" s="27"/>
      <c r="E16" s="27"/>
      <c r="F16" s="27"/>
    </row>
    <row r="17" spans="1:6">
      <c r="A17" s="22" t="s">
        <v>387</v>
      </c>
      <c r="B17" s="21" t="s">
        <v>49</v>
      </c>
      <c r="C17" s="21" t="s">
        <v>49</v>
      </c>
      <c r="D17" s="27"/>
      <c r="E17" s="27"/>
      <c r="F17" s="27"/>
    </row>
    <row r="18" spans="1:6">
      <c r="A18" s="22" t="s">
        <v>390</v>
      </c>
      <c r="B18" s="21" t="s">
        <v>391</v>
      </c>
      <c r="C18" s="21" t="s">
        <v>49</v>
      </c>
      <c r="D18" s="27">
        <v>1042831.82</v>
      </c>
      <c r="E18" s="27">
        <v>-1129088.6000000001</v>
      </c>
      <c r="F18" s="27"/>
    </row>
    <row r="19" spans="1:6">
      <c r="A19" s="22" t="s">
        <v>392</v>
      </c>
      <c r="B19" s="21" t="s">
        <v>393</v>
      </c>
      <c r="C19" s="21" t="s">
        <v>49</v>
      </c>
      <c r="D19" s="27">
        <v>-28530327.690000001</v>
      </c>
      <c r="E19" s="27">
        <v>-21260607.77</v>
      </c>
      <c r="F19" s="27"/>
    </row>
    <row r="20" spans="1:6" ht="19.5">
      <c r="A20" s="22" t="s">
        <v>394</v>
      </c>
      <c r="B20" s="21" t="s">
        <v>393</v>
      </c>
      <c r="C20" s="21" t="s">
        <v>395</v>
      </c>
      <c r="D20" s="27">
        <v>-28530327.690000001</v>
      </c>
      <c r="E20" s="27">
        <v>-21260607.77</v>
      </c>
      <c r="F20" s="27"/>
    </row>
    <row r="21" spans="1:6">
      <c r="A21" s="22" t="s">
        <v>396</v>
      </c>
      <c r="B21" s="21" t="s">
        <v>397</v>
      </c>
      <c r="C21" s="21" t="s">
        <v>49</v>
      </c>
      <c r="D21" s="27">
        <v>29573159.510000002</v>
      </c>
      <c r="E21" s="27">
        <v>20131519.170000002</v>
      </c>
      <c r="F21" s="27"/>
    </row>
    <row r="22" spans="1:6" ht="19.5">
      <c r="A22" s="22" t="s">
        <v>398</v>
      </c>
      <c r="B22" s="21" t="s">
        <v>397</v>
      </c>
      <c r="C22" s="21" t="s">
        <v>399</v>
      </c>
      <c r="D22" s="27">
        <v>29573159.510000002</v>
      </c>
      <c r="E22" s="27">
        <v>20131519.170000002</v>
      </c>
      <c r="F22" s="27"/>
    </row>
    <row r="23" spans="1:6" ht="12.75" customHeight="1">
      <c r="A23"/>
      <c r="B23" s="40"/>
      <c r="C23" s="41"/>
      <c r="D23" s="41"/>
      <c r="E23" s="41"/>
      <c r="F23" s="41"/>
    </row>
    <row r="24" spans="1:6" ht="15" customHeight="1">
      <c r="A24" s="34" t="s">
        <v>26</v>
      </c>
      <c r="B24" s="35"/>
      <c r="C24" s="68" t="s">
        <v>381</v>
      </c>
      <c r="D24" s="68"/>
      <c r="E24" s="41"/>
      <c r="F24" s="41"/>
    </row>
    <row r="25" spans="1:6" ht="11.25" customHeight="1">
      <c r="A25" s="6" t="s">
        <v>27</v>
      </c>
      <c r="B25" s="6"/>
      <c r="C25" s="42"/>
      <c r="D25" s="43"/>
      <c r="E25" s="34"/>
      <c r="F25" s="43"/>
    </row>
    <row r="26" spans="1:6" ht="4.5" hidden="1" customHeight="1">
      <c r="A26" s="6"/>
      <c r="B26" s="6"/>
      <c r="C26" s="42"/>
      <c r="D26" s="43"/>
      <c r="E26" s="34"/>
      <c r="F26" s="43"/>
    </row>
    <row r="27" spans="1:6" ht="23.25" customHeight="1">
      <c r="A27" s="6" t="s">
        <v>28</v>
      </c>
      <c r="B27" s="6"/>
      <c r="C27" s="42"/>
      <c r="D27" s="43"/>
      <c r="E27" s="34"/>
      <c r="F27" s="43"/>
    </row>
    <row r="28" spans="1:6" ht="10.5" customHeight="1">
      <c r="A28" s="6" t="s">
        <v>29</v>
      </c>
      <c r="B28" s="6"/>
      <c r="C28" s="69"/>
      <c r="D28" s="69"/>
      <c r="E28" s="34"/>
      <c r="F28" s="43"/>
    </row>
    <row r="29" spans="1:6">
      <c r="A29" s="6" t="s">
        <v>30</v>
      </c>
      <c r="B29" s="6"/>
      <c r="C29" s="42"/>
      <c r="D29" s="43"/>
      <c r="E29" s="34"/>
      <c r="F29" s="43"/>
    </row>
    <row r="30" spans="1:6">
      <c r="A30" s="6"/>
      <c r="B30" s="6"/>
      <c r="C30" s="42"/>
      <c r="D30" s="43"/>
      <c r="E30" s="34"/>
      <c r="F30" s="43"/>
    </row>
    <row r="31" spans="1:6">
      <c r="A31" s="6" t="s">
        <v>31</v>
      </c>
      <c r="B31" s="6"/>
      <c r="C31" s="68" t="s">
        <v>382</v>
      </c>
      <c r="D31" s="68"/>
      <c r="E31" s="43"/>
      <c r="F31" s="43"/>
    </row>
    <row r="32" spans="1:6">
      <c r="A32" s="6" t="s">
        <v>32</v>
      </c>
      <c r="B32" s="6"/>
      <c r="C32" s="42"/>
      <c r="D32" s="43"/>
      <c r="E32" s="43"/>
      <c r="F32" s="43"/>
    </row>
    <row r="33" spans="1:6">
      <c r="A33" s="6"/>
      <c r="B33" s="6"/>
      <c r="C33"/>
      <c r="D33" s="44"/>
      <c r="E33" s="14"/>
      <c r="F33" s="16"/>
    </row>
    <row r="34" spans="1:6">
      <c r="A34" s="6" t="s">
        <v>35</v>
      </c>
      <c r="C34"/>
      <c r="D34" s="43"/>
      <c r="E34" s="14"/>
      <c r="F34" s="16"/>
    </row>
  </sheetData>
  <mergeCells count="10">
    <mergeCell ref="C24:D24"/>
    <mergeCell ref="C28:D28"/>
    <mergeCell ref="C31:D31"/>
    <mergeCell ref="A2:F2"/>
    <mergeCell ref="A4:A10"/>
    <mergeCell ref="B4:B10"/>
    <mergeCell ref="C4:C10"/>
    <mergeCell ref="D4:D10"/>
    <mergeCell ref="E4:E10"/>
    <mergeCell ref="F4:F10"/>
  </mergeCells>
  <phoneticPr fontId="3" type="noConversion"/>
  <printOptions gridLinesSet="0"/>
  <pageMargins left="0.22" right="0.19685039370078741" top="0.78740157480314965" bottom="0.39370078740157483" header="0" footer="0"/>
  <pageSetup paperSize="9" scale="98" fitToHeight="100" pageOrder="overThenDown" orientation="portrait" verticalDpi="300" r:id="rId1"/>
  <headerFooter alignWithMargins="0"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8</vt:i4>
      </vt:variant>
    </vt:vector>
  </HeadingPairs>
  <TitlesOfParts>
    <vt:vector size="11" baseType="lpstr">
      <vt:lpstr>1 Доходы бюджета</vt:lpstr>
      <vt:lpstr>2 Расходы бюджета</vt:lpstr>
      <vt:lpstr>3 Источники финансирования</vt:lpstr>
      <vt:lpstr>'1 Доходы бюджета'!Дата</vt:lpstr>
      <vt:lpstr>'1 Доходы бюджета'!Заголовки_для_печати</vt:lpstr>
      <vt:lpstr>'2 Расходы бюджета'!Заголовки_для_печати</vt:lpstr>
      <vt:lpstr>'3 Источники финансирования'!Заголовки_для_печати</vt:lpstr>
      <vt:lpstr>'1 Доходы бюджета'!Наим_бюджета</vt:lpstr>
      <vt:lpstr>'1 Доходы бюджета'!Область_печати</vt:lpstr>
      <vt:lpstr>'2 Расходы бюджета'!Область_печати</vt:lpstr>
      <vt:lpstr>'3 Источники финансирования'!Область_печати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Work</dc:creator>
  <cp:lastModifiedBy>Windows User</cp:lastModifiedBy>
  <cp:lastPrinted>2009-07-07T09:06:43Z</cp:lastPrinted>
  <dcterms:created xsi:type="dcterms:W3CDTF">1999-06-18T11:49:53Z</dcterms:created>
  <dcterms:modified xsi:type="dcterms:W3CDTF">2023-10-06T07:41:31Z</dcterms:modified>
</cp:coreProperties>
</file>